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课程计划(第1页）" sheetId="1" r:id="rId1"/>
    <sheet name="课程计划（第2页）" sheetId="2" r:id="rId2"/>
    <sheet name="第二课堂" sheetId="3" r:id="rId3"/>
  </sheets>
  <definedNames>
    <definedName name="_xlnm.Print_Titles" localSheetId="0">'课程计划(第1页）'!$1:$3</definedName>
    <definedName name="_xlnm.Print_Titles" localSheetId="1">'课程计划（第2页）'!$1:$3</definedName>
    <definedName name="_xlnm._FilterDatabase" localSheetId="0" hidden="1">'课程计划(第1页）'!$M$1:$M$66</definedName>
  </definedNames>
  <calcPr fullCalcOnLoad="1"/>
</workbook>
</file>

<file path=xl/sharedStrings.xml><?xml version="1.0" encoding="utf-8"?>
<sst xmlns="http://schemas.openxmlformats.org/spreadsheetml/2006/main" count="262" uniqueCount="144">
  <si>
    <t>护理学专业课程计划</t>
  </si>
  <si>
    <t>课程类别</t>
  </si>
  <si>
    <t>课程编号</t>
  </si>
  <si>
    <t>课程名称</t>
  </si>
  <si>
    <t>学分</t>
  </si>
  <si>
    <t>学时</t>
  </si>
  <si>
    <t>开课学期</t>
  </si>
  <si>
    <t>考核类型</t>
  </si>
  <si>
    <t>备注</t>
  </si>
  <si>
    <t>讲课</t>
  </si>
  <si>
    <t>实验</t>
  </si>
  <si>
    <t>上机</t>
  </si>
  <si>
    <t>习题课</t>
  </si>
  <si>
    <t>其他实践</t>
  </si>
  <si>
    <t>通识教育课程</t>
  </si>
  <si>
    <t>军事理论               Military theory</t>
  </si>
  <si>
    <t>一</t>
  </si>
  <si>
    <r>
      <t>思想道德修养与法律基础</t>
    </r>
    <r>
      <rPr>
        <sz val="9"/>
        <color indexed="8"/>
        <rFont val="宋体"/>
        <family val="0"/>
      </rPr>
      <t xml:space="preserve">                 Morals &amp; Ethics and Fundamentals of Law</t>
    </r>
  </si>
  <si>
    <r>
      <t>中国近现代史纲要</t>
    </r>
    <r>
      <rPr>
        <sz val="9"/>
        <rFont val="宋体"/>
        <family val="0"/>
      </rPr>
      <t xml:space="preserve">                          Introduction to Modern Chinese History</t>
    </r>
  </si>
  <si>
    <t>二</t>
  </si>
  <si>
    <r>
      <t>马克思主义基础原理概论</t>
    </r>
    <r>
      <rPr>
        <sz val="9"/>
        <color indexed="8"/>
        <rFont val="宋体"/>
        <family val="0"/>
      </rPr>
      <t xml:space="preserve">                  Introduction to Marxist Philosophy</t>
    </r>
  </si>
  <si>
    <t>三</t>
  </si>
  <si>
    <r>
      <t>毛泽东思想和中国特色社会主义理论体系概论</t>
    </r>
    <r>
      <rPr>
        <sz val="9"/>
        <color indexed="8"/>
        <rFont val="宋体"/>
        <family val="0"/>
      </rPr>
      <t xml:space="preserve">                                             Introduction to MAO Zedong Thought and Socialist Theoretical System with Chinese Characteristics</t>
    </r>
  </si>
  <si>
    <t>四</t>
  </si>
  <si>
    <r>
      <t>形势与政策</t>
    </r>
    <r>
      <rPr>
        <sz val="9"/>
        <color indexed="8"/>
        <rFont val="宋体"/>
        <family val="0"/>
      </rPr>
      <t xml:space="preserve">                                               Current Affairs &amp; Policies</t>
    </r>
  </si>
  <si>
    <t>一～八</t>
  </si>
  <si>
    <t>具体安排见“形势与政策”课程实施办法</t>
  </si>
  <si>
    <t>高等数学 E                                                     Advanced Mathematics(E)</t>
  </si>
  <si>
    <t>+</t>
  </si>
  <si>
    <t>医用化学                              Medical  Chemistry</t>
  </si>
  <si>
    <t>306001-004</t>
  </si>
  <si>
    <r>
      <t>体育一～体育四</t>
    </r>
    <r>
      <rPr>
        <sz val="9"/>
        <color indexed="8"/>
        <rFont val="宋体"/>
        <family val="0"/>
      </rPr>
      <t xml:space="preserve">                                     Physical Education</t>
    </r>
    <r>
      <rPr>
        <sz val="9"/>
        <color indexed="8"/>
        <rFont val="宋体"/>
        <family val="0"/>
      </rPr>
      <t>Ⅰ～Ⅳ</t>
    </r>
  </si>
  <si>
    <t>一～四</t>
  </si>
  <si>
    <t>304009、304001-004</t>
  </si>
  <si>
    <t>通用英语</t>
  </si>
  <si>
    <r>
      <t>大学英语初～大学英语四</t>
    </r>
    <r>
      <rPr>
        <sz val="9"/>
        <color indexed="8"/>
        <rFont val="宋体"/>
        <family val="0"/>
      </rPr>
      <t xml:space="preserve">           College English</t>
    </r>
    <r>
      <rPr>
        <sz val="9"/>
        <color indexed="8"/>
        <rFont val="宋体"/>
        <family val="0"/>
      </rPr>
      <t>（</t>
    </r>
    <r>
      <rPr>
        <sz val="9"/>
        <color indexed="8"/>
        <rFont val="宋体"/>
        <family val="0"/>
      </rPr>
      <t>Primary</t>
    </r>
    <r>
      <rPr>
        <sz val="9"/>
        <color indexed="8"/>
        <rFont val="宋体"/>
        <family val="0"/>
      </rPr>
      <t>）～Ⅳ</t>
    </r>
  </si>
  <si>
    <t>见“大学英语”课程实施办法</t>
  </si>
  <si>
    <t>拓展英语</t>
  </si>
  <si>
    <r>
      <t>考级英语</t>
    </r>
    <r>
      <rPr>
        <sz val="9"/>
        <color indexed="8"/>
        <rFont val="宋体"/>
        <family val="0"/>
      </rPr>
      <t xml:space="preserve">                                        English for Grading Test</t>
    </r>
  </si>
  <si>
    <r>
      <t>留学英语</t>
    </r>
    <r>
      <rPr>
        <sz val="9"/>
        <color indexed="8"/>
        <rFont val="宋体"/>
        <family val="0"/>
      </rPr>
      <t xml:space="preserve">                                     Englsih for Oversea Study</t>
    </r>
  </si>
  <si>
    <r>
      <t>商务口语</t>
    </r>
    <r>
      <rPr>
        <sz val="9"/>
        <color indexed="8"/>
        <rFont val="宋体"/>
        <family val="0"/>
      </rPr>
      <t xml:space="preserve">                                      Spoken English for Business Communication   </t>
    </r>
  </si>
  <si>
    <r>
      <t>大学计算机基础与VB程序设计（理论）</t>
    </r>
    <r>
      <rPr>
        <sz val="9"/>
        <color indexed="8"/>
        <rFont val="宋体"/>
        <family val="0"/>
      </rPr>
      <t xml:space="preserve">                                         Fundamentals of Computer and VB Program Design（Theory）</t>
    </r>
  </si>
  <si>
    <t>素质教育类</t>
  </si>
  <si>
    <t>人文科学类                                         Humanities</t>
  </si>
  <si>
    <t>二～七</t>
  </si>
  <si>
    <t>职业素质修养1学分四，医学伦理学1.5学分五</t>
  </si>
  <si>
    <r>
      <t>健康安全类</t>
    </r>
    <r>
      <rPr>
        <sz val="9"/>
        <rFont val="宋体"/>
        <family val="0"/>
      </rPr>
      <t xml:space="preserve"> 
Health and Safety Category </t>
    </r>
  </si>
  <si>
    <t>自然科学类                                             Social Sciences</t>
  </si>
  <si>
    <t xml:space="preserve">文献检索1学分四 </t>
  </si>
  <si>
    <r>
      <t>创新创业类</t>
    </r>
    <r>
      <rPr>
        <sz val="9"/>
        <rFont val="宋体"/>
        <family val="0"/>
      </rPr>
      <t xml:space="preserve">                            Innovation and Entrepreneurship</t>
    </r>
  </si>
  <si>
    <t>每个学生必选2学分</t>
  </si>
  <si>
    <t>通识教育课小计</t>
  </si>
  <si>
    <t>大类与专业基础课</t>
  </si>
  <si>
    <r>
      <t>医学生物学</t>
    </r>
    <r>
      <rPr>
        <sz val="9"/>
        <rFont val="宋体"/>
        <family val="0"/>
      </rPr>
      <t xml:space="preserve">                                            Medical Biology</t>
    </r>
  </si>
  <si>
    <r>
      <t>系统解剖学</t>
    </r>
    <r>
      <rPr>
        <sz val="9"/>
        <rFont val="宋体"/>
        <family val="0"/>
      </rPr>
      <t xml:space="preserve">                                           Systematic Anatomy</t>
    </r>
  </si>
  <si>
    <t>组织学与胚胎学                                      Tissue and Embryology</t>
  </si>
  <si>
    <t>生理学                                                 Physiology</t>
  </si>
  <si>
    <t>生物化学                                          Biochemistry</t>
  </si>
  <si>
    <t>病理学                                              Pathology</t>
  </si>
  <si>
    <r>
      <t>医学微生物学与免疫学</t>
    </r>
    <r>
      <rPr>
        <sz val="9"/>
        <rFont val="宋体"/>
        <family val="0"/>
      </rPr>
      <t xml:space="preserve">                     Medical Microbiology and Immunology</t>
    </r>
  </si>
  <si>
    <r>
      <t>病理生理学</t>
    </r>
    <r>
      <rPr>
        <sz val="9"/>
        <rFont val="宋体"/>
        <family val="0"/>
      </rPr>
      <t xml:space="preserve">                                    Pathophysiology</t>
    </r>
  </si>
  <si>
    <r>
      <t>药理学</t>
    </r>
    <r>
      <rPr>
        <sz val="9"/>
        <rFont val="宋体"/>
        <family val="0"/>
      </rPr>
      <t xml:space="preserve">                                   Pharmacology</t>
    </r>
  </si>
  <si>
    <r>
      <t>健康评估</t>
    </r>
    <r>
      <rPr>
        <sz val="9"/>
        <rFont val="宋体"/>
        <family val="0"/>
      </rPr>
      <t xml:space="preserve">                                                  Health Assessment</t>
    </r>
  </si>
  <si>
    <r>
      <t>医学统计学</t>
    </r>
    <r>
      <rPr>
        <sz val="9"/>
        <rFont val="宋体"/>
        <family val="0"/>
      </rPr>
      <t xml:space="preserve">                                          Medical Statistics</t>
    </r>
  </si>
  <si>
    <t>五</t>
  </si>
  <si>
    <t>大类与专业基础课小计</t>
  </si>
  <si>
    <t>专业主干课</t>
  </si>
  <si>
    <t>护理学导论                                                       Introduction to Nursing</t>
  </si>
  <si>
    <t>基础护理学                                                         Basic Nursing</t>
  </si>
  <si>
    <t>护理心理学                                                        Nursing Psychology</t>
  </si>
  <si>
    <t>内科学与内科护理学Ⅰ                                    Internal Medicine and Internal Medicine NursingⅠ</t>
  </si>
  <si>
    <t>儿科护理学                                                   Pediatric Nursing</t>
  </si>
  <si>
    <t>外科学与外科护理学Ⅰ                                     Surgery and Surgical NursingⅠ</t>
  </si>
  <si>
    <t>内科学与内科护理学Ⅱ                          Internal Medicine and Internal Medicine NursingⅡ</t>
  </si>
  <si>
    <t>六</t>
  </si>
  <si>
    <t>外科学与外科护理学 Ⅱ                                              Surgery and Surgical NursingⅡ</t>
  </si>
  <si>
    <t>妇产科护理学                                       Obstetrics and Gynaecology</t>
  </si>
  <si>
    <t xml:space="preserve">内科护理学（研讨课）                Internal Medicine Nursing(Seminar)
</t>
  </si>
  <si>
    <t>专业研讨课</t>
  </si>
  <si>
    <t xml:space="preserve">老年护理与社区保健（研讨课）                                    Geriatric care and community health(seminar)
</t>
  </si>
  <si>
    <t xml:space="preserve">外科护理学（研讨课）           Surgical nursing(seminar)
</t>
  </si>
  <si>
    <t xml:space="preserve">重症与急救护理（研讨课）         Intensive care and first aid       (seminar)
</t>
  </si>
  <si>
    <t xml:space="preserve">康复护理学（研讨课）                            Rehabilitation nursing(seminar)
</t>
  </si>
  <si>
    <t>专业主干课小计</t>
  </si>
  <si>
    <t>专  业  方  向  课</t>
  </si>
  <si>
    <t>护理教育学                                           Nursing Education</t>
  </si>
  <si>
    <t>护理科研                                                                Nursing and Scientific Research</t>
  </si>
  <si>
    <t>精神与神经护理学                               Mental and Neurology</t>
  </si>
  <si>
    <t>护理管理学                                          Nursing Management</t>
  </si>
  <si>
    <t>临床营养学                                            Clinical Nutrition</t>
  </si>
  <si>
    <t>任选4.5学分</t>
  </si>
  <si>
    <t>心电图学                           Electrocardiography</t>
  </si>
  <si>
    <t>健康管理                                                 Health Management</t>
  </si>
  <si>
    <t>中医护理学                                                    Tratitional Chinese Medcine and Nursing</t>
  </si>
  <si>
    <t>医学信息学                                           Medical Informatics</t>
  </si>
  <si>
    <t>循证医学                                            Obsessive Medicine</t>
  </si>
  <si>
    <t>卫生经济学                                            Health Economics</t>
  </si>
  <si>
    <t>健康教育与健康促进                                       Health Education and Health Promotion</t>
  </si>
  <si>
    <t>五官科护理学                                           Five-officer Nursing</t>
  </si>
  <si>
    <t>医学影像学                                          Medical Imaging</t>
  </si>
  <si>
    <t>临床护理学                                           Clinical Nursing</t>
  </si>
  <si>
    <t>护患沟通学                                              Nursing Communication</t>
  </si>
  <si>
    <t>专业方向课小计</t>
  </si>
  <si>
    <t>个性发展课程</t>
  </si>
  <si>
    <r>
      <t>跨专业课程</t>
    </r>
    <r>
      <rPr>
        <sz val="9"/>
        <rFont val="宋体"/>
        <family val="0"/>
      </rPr>
      <t xml:space="preserve">              Interdisciplinary courses </t>
    </r>
  </si>
  <si>
    <t>就业模块</t>
  </si>
  <si>
    <t>三选一</t>
  </si>
  <si>
    <r>
      <t>就业指导</t>
    </r>
    <r>
      <rPr>
        <sz val="9"/>
        <rFont val="宋体"/>
        <family val="0"/>
      </rPr>
      <t xml:space="preserve">                       Introduction to Employment</t>
    </r>
  </si>
  <si>
    <r>
      <t>创业培训</t>
    </r>
    <r>
      <rPr>
        <sz val="9"/>
        <rFont val="宋体"/>
        <family val="0"/>
      </rPr>
      <t xml:space="preserve">               Entrepreneurship training </t>
    </r>
  </si>
  <si>
    <t>创业模块</t>
  </si>
  <si>
    <r>
      <t>创业指导</t>
    </r>
    <r>
      <rPr>
        <sz val="9"/>
        <rFont val="宋体"/>
        <family val="0"/>
      </rPr>
      <t xml:space="preserve">                  Entrepreneurial Guidance </t>
    </r>
  </si>
  <si>
    <t>护理专业英语                              Nursing English</t>
  </si>
  <si>
    <t>升学模块</t>
  </si>
  <si>
    <r>
      <t>升学指导</t>
    </r>
    <r>
      <rPr>
        <sz val="9"/>
        <rFont val="宋体"/>
        <family val="0"/>
      </rPr>
      <t xml:space="preserve">                                   Guidance for Higher Education </t>
    </r>
  </si>
  <si>
    <t>个性发展课程小计</t>
  </si>
  <si>
    <t>集中实践环节</t>
  </si>
  <si>
    <r>
      <t xml:space="preserve">军训                             </t>
    </r>
    <r>
      <rPr>
        <sz val="9"/>
        <rFont val="宋体"/>
        <family val="0"/>
      </rPr>
      <t>Military Training</t>
    </r>
  </si>
  <si>
    <t>2周</t>
  </si>
  <si>
    <t>大学计算机基础与VB程序设计（实践）Fundamentals of computer and VB program design（Practice）</t>
  </si>
  <si>
    <t>机能实验学Ⅰ                 Functional ExperimentalⅠ</t>
  </si>
  <si>
    <t>机能实验学Ⅱ                  Functional Experimental Ⅱ</t>
  </si>
  <si>
    <t>健康评估（技能）                                          Health assessment(skills)</t>
  </si>
  <si>
    <t>基础护理技能实验学                                        Basic Nursing Skills Experimental Studies</t>
  </si>
  <si>
    <t>护理技能强化训练I                                          Intensive training in nursing skills I</t>
  </si>
  <si>
    <t>1周</t>
  </si>
  <si>
    <t>护理技能强化训练 II                                          Intensive training in nursing skills II</t>
  </si>
  <si>
    <t>毕业综合考核Ⅰ                                                  Graduation Comprehensive Assessment I</t>
  </si>
  <si>
    <t>八</t>
  </si>
  <si>
    <t>毕业综合考核Ⅱ                                            Graduation Comprehensive Assessment Ⅱ</t>
  </si>
  <si>
    <t>临床实习Ⅰ                                                             Clinical practiceⅠ</t>
  </si>
  <si>
    <t>11周</t>
  </si>
  <si>
    <t>七</t>
  </si>
  <si>
    <t>临床实习II                                                             Clinical practiceII</t>
  </si>
  <si>
    <t>集中实践环节小计</t>
  </si>
  <si>
    <t xml:space="preserve">   总    计</t>
  </si>
  <si>
    <t xml:space="preserve">       每 学 期 学 分 统 计</t>
  </si>
  <si>
    <t>学 期</t>
  </si>
  <si>
    <t>学 分</t>
  </si>
  <si>
    <t>第二课堂</t>
  </si>
  <si>
    <r>
      <rPr>
        <sz val="9"/>
        <color indexed="8"/>
        <rFont val="宋体"/>
        <family val="0"/>
      </rPr>
      <t xml:space="preserve">“思政课”实践                   </t>
    </r>
    <r>
      <rPr>
        <sz val="9"/>
        <color indexed="8"/>
        <rFont val="宋体"/>
        <family val="0"/>
      </rPr>
      <t>Social Practice in Ideological and Political Theory Education</t>
    </r>
  </si>
  <si>
    <r>
      <rPr>
        <sz val="9"/>
        <color indexed="8"/>
        <rFont val="宋体"/>
        <family val="0"/>
      </rPr>
      <t xml:space="preserve">创新创业实践                 </t>
    </r>
    <r>
      <rPr>
        <sz val="9"/>
        <color indexed="8"/>
        <rFont val="宋体"/>
        <family val="0"/>
      </rPr>
      <t>Innovation and Practice</t>
    </r>
  </si>
  <si>
    <r>
      <rPr>
        <sz val="9"/>
        <color indexed="8"/>
        <rFont val="宋体"/>
        <family val="0"/>
      </rPr>
      <t xml:space="preserve">课外体育锻炼             </t>
    </r>
    <r>
      <rPr>
        <sz val="9"/>
        <color indexed="8"/>
        <rFont val="宋体"/>
        <family val="0"/>
      </rPr>
      <t>Extracurricular Physical Exercise</t>
    </r>
  </si>
  <si>
    <t>健康安全指导                   Guidance on Health and Safety</t>
  </si>
  <si>
    <t xml:space="preserve">生涯规划指导                  Career Planning Guidance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</si>
</sst>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8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宋体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128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vertical="center" textRotation="255"/>
    </xf>
    <xf numFmtId="0" fontId="52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textRotation="255" wrapText="1"/>
    </xf>
    <xf numFmtId="0" fontId="5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textRotation="255" wrapText="1"/>
    </xf>
    <xf numFmtId="0" fontId="55" fillId="0" borderId="13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 textRotation="255"/>
    </xf>
    <xf numFmtId="0" fontId="54" fillId="0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textRotation="255"/>
    </xf>
    <xf numFmtId="0" fontId="54" fillId="0" borderId="14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textRotation="255"/>
    </xf>
    <xf numFmtId="0" fontId="54" fillId="0" borderId="10" xfId="0" applyFont="1" applyFill="1" applyBorder="1" applyAlignment="1">
      <alignment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6" fillId="0" borderId="12" xfId="65" applyFont="1" applyFill="1" applyBorder="1" applyAlignment="1">
      <alignment horizontal="left" vertical="center"/>
      <protection/>
    </xf>
    <xf numFmtId="0" fontId="6" fillId="0" borderId="13" xfId="65" applyNumberFormat="1" applyFont="1" applyFill="1" applyBorder="1" applyAlignment="1">
      <alignment horizontal="left" vertical="center" wrapText="1"/>
      <protection/>
    </xf>
    <xf numFmtId="0" fontId="6" fillId="0" borderId="21" xfId="65" applyNumberFormat="1" applyFont="1" applyFill="1" applyBorder="1" applyAlignment="1">
      <alignment horizontal="left" vertical="center" wrapText="1"/>
      <protection/>
    </xf>
    <xf numFmtId="0" fontId="6" fillId="0" borderId="22" xfId="65" applyNumberFormat="1" applyFont="1" applyFill="1" applyBorder="1" applyAlignment="1">
      <alignment horizontal="left" vertical="center" wrapText="1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0" xfId="66" applyNumberFormat="1" applyFont="1" applyFill="1" applyBorder="1" applyAlignment="1">
      <alignment horizontal="center" vertical="center" textRotation="255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20" xfId="66" applyNumberFormat="1" applyFont="1" applyFill="1" applyBorder="1" applyAlignment="1">
      <alignment horizontal="center" vertical="center" textRotation="255" wrapText="1"/>
      <protection/>
    </xf>
    <xf numFmtId="0" fontId="6" fillId="0" borderId="18" xfId="66" applyNumberFormat="1" applyFont="1" applyFill="1" applyBorder="1" applyAlignment="1">
      <alignment horizontal="center" vertical="center" textRotation="255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66" applyFont="1" applyFill="1" applyBorder="1" applyAlignment="1">
      <alignment horizontal="center" vertical="center" wrapText="1"/>
      <protection/>
    </xf>
    <xf numFmtId="0" fontId="6" fillId="0" borderId="12" xfId="66" applyNumberFormat="1" applyFont="1" applyFill="1" applyBorder="1" applyAlignment="1">
      <alignment horizontal="left" vertical="center" wrapText="1"/>
      <protection/>
    </xf>
    <xf numFmtId="0" fontId="6" fillId="0" borderId="12" xfId="66" applyFont="1" applyFill="1" applyBorder="1" applyAlignment="1">
      <alignment horizontal="center" vertical="center" shrinkToFi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2" xfId="66" applyNumberFormat="1" applyFont="1" applyFill="1" applyBorder="1" applyAlignment="1">
      <alignment horizontal="center" vertical="center" shrinkToFit="1"/>
      <protection/>
    </xf>
    <xf numFmtId="0" fontId="9" fillId="0" borderId="12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4" fillId="0" borderId="12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 textRotation="255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67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textRotation="255"/>
      <protection/>
    </xf>
    <xf numFmtId="0" fontId="6" fillId="0" borderId="12" xfId="67" applyFont="1" applyFill="1" applyBorder="1" applyAlignment="1">
      <alignment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textRotation="255"/>
    </xf>
    <xf numFmtId="0" fontId="52" fillId="0" borderId="12" xfId="0" applyFont="1" applyFill="1" applyBorder="1" applyAlignment="1">
      <alignment vertical="center" textRotation="255"/>
    </xf>
    <xf numFmtId="0" fontId="59" fillId="0" borderId="23" xfId="0" applyFont="1" applyFill="1" applyBorder="1" applyAlignment="1">
      <alignment horizontal="center" vertical="center" textRotation="255"/>
    </xf>
    <xf numFmtId="0" fontId="55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textRotation="255" wrapText="1"/>
    </xf>
    <xf numFmtId="0" fontId="59" fillId="0" borderId="27" xfId="0" applyFont="1" applyFill="1" applyBorder="1" applyAlignment="1">
      <alignment horizontal="center" vertical="center" textRotation="255"/>
    </xf>
    <xf numFmtId="0" fontId="59" fillId="0" borderId="13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  <xf numFmtId="0" fontId="6" fillId="0" borderId="12" xfId="65" applyNumberFormat="1" applyFont="1" applyFill="1" applyBorder="1" applyAlignment="1">
      <alignment horizontal="left" vertical="center" wrapText="1"/>
      <protection/>
    </xf>
    <xf numFmtId="0" fontId="6" fillId="0" borderId="12" xfId="65" applyFont="1" applyFill="1" applyBorder="1" applyAlignment="1">
      <alignment horizontal="center" vertical="center" shrinkToFit="1"/>
      <protection/>
    </xf>
    <xf numFmtId="0" fontId="6" fillId="0" borderId="18" xfId="65" applyFont="1" applyFill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 shrinkToFit="1"/>
      <protection/>
    </xf>
    <xf numFmtId="0" fontId="9" fillId="0" borderId="18" xfId="0" applyFont="1" applyFill="1" applyBorder="1" applyAlignment="1">
      <alignment horizontal="center" vertical="center" textRotation="255"/>
    </xf>
    <xf numFmtId="0" fontId="60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textRotation="255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/>
    </xf>
    <xf numFmtId="0" fontId="55" fillId="0" borderId="12" xfId="0" applyFont="1" applyFill="1" applyBorder="1" applyAlignment="1">
      <alignment vertical="center"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18" xfId="66" applyFont="1" applyFill="1" applyBorder="1" applyAlignment="1">
      <alignment horizontal="center" vertical="center" shrinkToFit="1"/>
      <protection/>
    </xf>
    <xf numFmtId="0" fontId="61" fillId="0" borderId="12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0" fontId="56" fillId="0" borderId="0" xfId="0" applyFont="1" applyFill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09级计算机科学与技术专业教学计划 （20090817）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9">
      <selection activeCell="M27" sqref="M27"/>
    </sheetView>
  </sheetViews>
  <sheetFormatPr defaultColWidth="9.00390625" defaultRowHeight="15"/>
  <cols>
    <col min="1" max="1" width="5.140625" style="12" customWidth="1"/>
    <col min="2" max="2" width="7.28125" style="12" customWidth="1"/>
    <col min="3" max="3" width="4.421875" style="12" customWidth="1"/>
    <col min="4" max="4" width="5.57421875" style="67" customWidth="1"/>
    <col min="5" max="5" width="10.140625" style="12" customWidth="1"/>
    <col min="6" max="6" width="4.421875" style="12" customWidth="1"/>
    <col min="7" max="7" width="4.8515625" style="12" customWidth="1"/>
    <col min="8" max="8" width="4.57421875" style="12" customWidth="1"/>
    <col min="9" max="9" width="4.7109375" style="12" customWidth="1"/>
    <col min="10" max="12" width="4.421875" style="12" customWidth="1"/>
    <col min="13" max="13" width="7.421875" style="67" customWidth="1"/>
    <col min="14" max="14" width="4.57421875" style="12" customWidth="1"/>
    <col min="15" max="15" width="15.28125" style="12" customWidth="1"/>
    <col min="16" max="16384" width="9.00390625" style="12" customWidth="1"/>
  </cols>
  <sheetData>
    <row r="1" spans="1:15" ht="21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09"/>
      <c r="N1" s="69"/>
      <c r="O1" s="69"/>
    </row>
    <row r="2" spans="1:15" s="13" customFormat="1" ht="22.5" customHeight="1">
      <c r="A2" s="70" t="s">
        <v>1</v>
      </c>
      <c r="B2" s="70" t="s">
        <v>2</v>
      </c>
      <c r="C2" s="8" t="s">
        <v>3</v>
      </c>
      <c r="D2" s="8"/>
      <c r="E2" s="8"/>
      <c r="F2" s="8"/>
      <c r="G2" s="70" t="s">
        <v>4</v>
      </c>
      <c r="H2" s="8" t="s">
        <v>5</v>
      </c>
      <c r="I2" s="8"/>
      <c r="J2" s="8"/>
      <c r="K2" s="8"/>
      <c r="L2" s="8"/>
      <c r="M2" s="110" t="s">
        <v>6</v>
      </c>
      <c r="N2" s="70" t="s">
        <v>7</v>
      </c>
      <c r="O2" s="70" t="s">
        <v>8</v>
      </c>
    </row>
    <row r="3" spans="1:15" s="13" customFormat="1" ht="48.75" customHeight="1">
      <c r="A3" s="70"/>
      <c r="B3" s="70"/>
      <c r="C3" s="8"/>
      <c r="D3" s="8"/>
      <c r="E3" s="8"/>
      <c r="F3" s="8"/>
      <c r="G3" s="70"/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110"/>
      <c r="N3" s="70"/>
      <c r="O3" s="70"/>
    </row>
    <row r="4" spans="1:15" s="13" customFormat="1" ht="34.5" customHeight="1">
      <c r="A4" s="72" t="s">
        <v>14</v>
      </c>
      <c r="B4" s="73">
        <v>309079</v>
      </c>
      <c r="C4" s="74" t="s">
        <v>15</v>
      </c>
      <c r="D4" s="75"/>
      <c r="E4" s="75"/>
      <c r="F4" s="76"/>
      <c r="G4" s="77">
        <v>2</v>
      </c>
      <c r="H4" s="77">
        <v>32</v>
      </c>
      <c r="I4" s="77"/>
      <c r="J4" s="77"/>
      <c r="K4" s="77"/>
      <c r="L4" s="77"/>
      <c r="M4" s="77" t="s">
        <v>16</v>
      </c>
      <c r="N4" s="111"/>
      <c r="O4" s="111"/>
    </row>
    <row r="5" spans="1:15" s="13" customFormat="1" ht="39" customHeight="1">
      <c r="A5" s="78"/>
      <c r="B5" s="73">
        <v>305009</v>
      </c>
      <c r="C5" s="79" t="s">
        <v>17</v>
      </c>
      <c r="D5" s="80"/>
      <c r="E5" s="80"/>
      <c r="F5" s="81"/>
      <c r="G5" s="77">
        <v>3</v>
      </c>
      <c r="H5" s="77">
        <v>48</v>
      </c>
      <c r="I5" s="77"/>
      <c r="J5" s="77"/>
      <c r="K5" s="77"/>
      <c r="L5" s="77"/>
      <c r="M5" s="112" t="s">
        <v>16</v>
      </c>
      <c r="N5" s="77"/>
      <c r="O5" s="77"/>
    </row>
    <row r="6" spans="1:15" s="13" customFormat="1" ht="39" customHeight="1">
      <c r="A6" s="78"/>
      <c r="B6" s="73">
        <v>305010</v>
      </c>
      <c r="C6" s="82" t="s">
        <v>18</v>
      </c>
      <c r="D6" s="83"/>
      <c r="E6" s="83"/>
      <c r="F6" s="84"/>
      <c r="G6" s="85">
        <v>3</v>
      </c>
      <c r="H6" s="85">
        <v>48</v>
      </c>
      <c r="I6" s="85"/>
      <c r="J6" s="85"/>
      <c r="K6" s="85"/>
      <c r="L6" s="85"/>
      <c r="M6" s="95" t="s">
        <v>19</v>
      </c>
      <c r="N6" s="85"/>
      <c r="O6" s="85"/>
    </row>
    <row r="7" spans="1:15" s="13" customFormat="1" ht="33" customHeight="1">
      <c r="A7" s="78"/>
      <c r="B7" s="73">
        <v>305008</v>
      </c>
      <c r="C7" s="86" t="s">
        <v>20</v>
      </c>
      <c r="D7" s="87"/>
      <c r="E7" s="87"/>
      <c r="F7" s="88"/>
      <c r="G7" s="85">
        <v>3</v>
      </c>
      <c r="H7" s="85">
        <v>48</v>
      </c>
      <c r="I7" s="85"/>
      <c r="J7" s="85"/>
      <c r="K7" s="85"/>
      <c r="L7" s="85"/>
      <c r="M7" s="95" t="s">
        <v>21</v>
      </c>
      <c r="N7" s="85"/>
      <c r="O7" s="85"/>
    </row>
    <row r="8" spans="1:15" s="13" customFormat="1" ht="69" customHeight="1">
      <c r="A8" s="78"/>
      <c r="B8" s="73">
        <v>305007</v>
      </c>
      <c r="C8" s="86" t="s">
        <v>22</v>
      </c>
      <c r="D8" s="87"/>
      <c r="E8" s="87"/>
      <c r="F8" s="88"/>
      <c r="G8" s="85">
        <v>3</v>
      </c>
      <c r="H8" s="85">
        <v>48</v>
      </c>
      <c r="I8" s="85"/>
      <c r="J8" s="85"/>
      <c r="K8" s="85"/>
      <c r="L8" s="85"/>
      <c r="M8" s="95" t="s">
        <v>23</v>
      </c>
      <c r="N8" s="85"/>
      <c r="O8" s="85"/>
    </row>
    <row r="9" spans="1:15" s="13" customFormat="1" ht="33" customHeight="1">
      <c r="A9" s="78"/>
      <c r="B9" s="73">
        <v>309002</v>
      </c>
      <c r="C9" s="86" t="s">
        <v>24</v>
      </c>
      <c r="D9" s="87"/>
      <c r="E9" s="87"/>
      <c r="F9" s="88"/>
      <c r="G9" s="85">
        <v>2</v>
      </c>
      <c r="H9" s="85">
        <v>32</v>
      </c>
      <c r="I9" s="85"/>
      <c r="J9" s="85"/>
      <c r="K9" s="85"/>
      <c r="L9" s="85">
        <v>32</v>
      </c>
      <c r="M9" s="95" t="s">
        <v>25</v>
      </c>
      <c r="N9" s="85"/>
      <c r="O9" s="34" t="s">
        <v>26</v>
      </c>
    </row>
    <row r="10" spans="1:15" s="13" customFormat="1" ht="28.5" customHeight="1">
      <c r="A10" s="78"/>
      <c r="B10" s="73">
        <v>301010</v>
      </c>
      <c r="C10" s="89" t="s">
        <v>27</v>
      </c>
      <c r="D10" s="87"/>
      <c r="E10" s="87"/>
      <c r="F10" s="88"/>
      <c r="G10" s="85">
        <v>2</v>
      </c>
      <c r="H10" s="85">
        <v>32</v>
      </c>
      <c r="I10" s="85"/>
      <c r="J10" s="85"/>
      <c r="K10" s="85"/>
      <c r="L10" s="85"/>
      <c r="M10" s="95" t="s">
        <v>16</v>
      </c>
      <c r="N10" s="85" t="s">
        <v>28</v>
      </c>
      <c r="O10" s="93"/>
    </row>
    <row r="11" spans="1:15" s="13" customFormat="1" ht="29.25" customHeight="1">
      <c r="A11" s="78"/>
      <c r="B11" s="73">
        <v>364032</v>
      </c>
      <c r="C11" s="82" t="s">
        <v>29</v>
      </c>
      <c r="D11" s="83"/>
      <c r="E11" s="83"/>
      <c r="F11" s="84"/>
      <c r="G11" s="50">
        <v>1.5</v>
      </c>
      <c r="H11" s="50">
        <v>16</v>
      </c>
      <c r="I11" s="50">
        <v>8</v>
      </c>
      <c r="J11" s="50"/>
      <c r="K11" s="50"/>
      <c r="L11" s="50"/>
      <c r="M11" s="59" t="s">
        <v>19</v>
      </c>
      <c r="N11" s="50"/>
      <c r="O11" s="93"/>
    </row>
    <row r="12" spans="1:15" s="13" customFormat="1" ht="27.75" customHeight="1">
      <c r="A12" s="78"/>
      <c r="B12" s="90" t="s">
        <v>30</v>
      </c>
      <c r="C12" s="86" t="s">
        <v>31</v>
      </c>
      <c r="D12" s="87"/>
      <c r="E12" s="87"/>
      <c r="F12" s="88"/>
      <c r="G12" s="85">
        <v>4</v>
      </c>
      <c r="H12" s="85">
        <v>128</v>
      </c>
      <c r="I12" s="85"/>
      <c r="J12" s="85"/>
      <c r="K12" s="85"/>
      <c r="L12" s="85"/>
      <c r="M12" s="95" t="s">
        <v>32</v>
      </c>
      <c r="N12" s="85"/>
      <c r="O12" s="85"/>
    </row>
    <row r="13" spans="1:15" s="13" customFormat="1" ht="36" customHeight="1">
      <c r="A13" s="78"/>
      <c r="B13" s="90" t="s">
        <v>33</v>
      </c>
      <c r="C13" s="91" t="s">
        <v>34</v>
      </c>
      <c r="D13" s="92" t="s">
        <v>35</v>
      </c>
      <c r="E13" s="90"/>
      <c r="F13" s="90"/>
      <c r="G13" s="93">
        <v>16</v>
      </c>
      <c r="H13" s="93">
        <v>256</v>
      </c>
      <c r="I13" s="85"/>
      <c r="J13" s="85"/>
      <c r="K13" s="85"/>
      <c r="L13" s="85"/>
      <c r="M13" s="93" t="s">
        <v>32</v>
      </c>
      <c r="N13" s="85" t="s">
        <v>28</v>
      </c>
      <c r="O13" s="113" t="s">
        <v>36</v>
      </c>
    </row>
    <row r="14" spans="1:15" s="13" customFormat="1" ht="30.75" customHeight="1">
      <c r="A14" s="78"/>
      <c r="B14" s="73">
        <v>304020</v>
      </c>
      <c r="C14" s="91" t="s">
        <v>37</v>
      </c>
      <c r="D14" s="92" t="s">
        <v>38</v>
      </c>
      <c r="E14" s="90"/>
      <c r="F14" s="90"/>
      <c r="G14" s="94"/>
      <c r="H14" s="94"/>
      <c r="I14" s="85"/>
      <c r="J14" s="85"/>
      <c r="K14" s="85"/>
      <c r="L14" s="85"/>
      <c r="M14" s="94" t="s">
        <v>23</v>
      </c>
      <c r="N14" s="85" t="s">
        <v>28</v>
      </c>
      <c r="O14" s="114"/>
    </row>
    <row r="15" spans="1:15" s="13" customFormat="1" ht="30" customHeight="1">
      <c r="A15" s="78"/>
      <c r="B15" s="73">
        <v>304021</v>
      </c>
      <c r="C15" s="95"/>
      <c r="D15" s="92" t="s">
        <v>39</v>
      </c>
      <c r="E15" s="90"/>
      <c r="F15" s="90"/>
      <c r="G15" s="94"/>
      <c r="H15" s="94"/>
      <c r="I15" s="85"/>
      <c r="J15" s="85"/>
      <c r="K15" s="85"/>
      <c r="L15" s="85"/>
      <c r="M15" s="94"/>
      <c r="N15" s="85" t="s">
        <v>28</v>
      </c>
      <c r="O15" s="114"/>
    </row>
    <row r="16" spans="1:15" s="13" customFormat="1" ht="37.5" customHeight="1">
      <c r="A16" s="78"/>
      <c r="B16" s="73">
        <v>304022</v>
      </c>
      <c r="C16" s="95"/>
      <c r="D16" s="92" t="s">
        <v>40</v>
      </c>
      <c r="E16" s="90"/>
      <c r="F16" s="90"/>
      <c r="G16" s="77"/>
      <c r="H16" s="77"/>
      <c r="I16" s="85"/>
      <c r="J16" s="85"/>
      <c r="K16" s="85"/>
      <c r="L16" s="85"/>
      <c r="M16" s="77"/>
      <c r="N16" s="85" t="s">
        <v>28</v>
      </c>
      <c r="O16" s="115"/>
    </row>
    <row r="17" spans="1:15" s="13" customFormat="1" ht="51.75" customHeight="1">
      <c r="A17" s="78"/>
      <c r="B17" s="73">
        <v>302024</v>
      </c>
      <c r="C17" s="89" t="s">
        <v>41</v>
      </c>
      <c r="D17" s="87"/>
      <c r="E17" s="87"/>
      <c r="F17" s="88"/>
      <c r="G17" s="85">
        <v>3</v>
      </c>
      <c r="H17" s="85">
        <v>48</v>
      </c>
      <c r="I17" s="85"/>
      <c r="J17" s="85"/>
      <c r="K17" s="85"/>
      <c r="L17" s="85"/>
      <c r="M17" s="95" t="s">
        <v>16</v>
      </c>
      <c r="N17" s="85" t="s">
        <v>28</v>
      </c>
      <c r="O17" s="116"/>
    </row>
    <row r="18" spans="1:15" s="13" customFormat="1" ht="36" customHeight="1">
      <c r="A18" s="78"/>
      <c r="B18" s="96" t="s">
        <v>42</v>
      </c>
      <c r="C18" s="34" t="s">
        <v>43</v>
      </c>
      <c r="D18" s="34"/>
      <c r="E18" s="34"/>
      <c r="F18" s="34"/>
      <c r="G18" s="50">
        <v>5.5</v>
      </c>
      <c r="H18" s="50">
        <v>88</v>
      </c>
      <c r="I18" s="50"/>
      <c r="J18" s="50"/>
      <c r="K18" s="50"/>
      <c r="L18" s="50"/>
      <c r="M18" s="117" t="s">
        <v>44</v>
      </c>
      <c r="N18" s="50"/>
      <c r="O18" s="58" t="s">
        <v>45</v>
      </c>
    </row>
    <row r="19" spans="1:15" s="13" customFormat="1" ht="27" customHeight="1">
      <c r="A19" s="78"/>
      <c r="B19" s="96"/>
      <c r="C19" s="34" t="s">
        <v>46</v>
      </c>
      <c r="D19" s="34"/>
      <c r="E19" s="34"/>
      <c r="F19" s="34"/>
      <c r="G19" s="50"/>
      <c r="H19" s="50"/>
      <c r="I19" s="50"/>
      <c r="J19" s="50"/>
      <c r="K19" s="50"/>
      <c r="L19" s="50"/>
      <c r="M19" s="118"/>
      <c r="N19" s="50"/>
      <c r="O19" s="58"/>
    </row>
    <row r="20" spans="1:15" s="13" customFormat="1" ht="26.25" customHeight="1">
      <c r="A20" s="78"/>
      <c r="B20" s="96"/>
      <c r="C20" s="34" t="s">
        <v>47</v>
      </c>
      <c r="D20" s="34"/>
      <c r="E20" s="34"/>
      <c r="F20" s="34"/>
      <c r="G20" s="50"/>
      <c r="H20" s="50"/>
      <c r="I20" s="50"/>
      <c r="J20" s="50"/>
      <c r="K20" s="50"/>
      <c r="L20" s="50"/>
      <c r="M20" s="118"/>
      <c r="N20" s="50"/>
      <c r="O20" s="56" t="s">
        <v>48</v>
      </c>
    </row>
    <row r="21" spans="1:15" s="13" customFormat="1" ht="27" customHeight="1">
      <c r="A21" s="97"/>
      <c r="B21" s="96"/>
      <c r="C21" s="34" t="s">
        <v>49</v>
      </c>
      <c r="D21" s="34"/>
      <c r="E21" s="34"/>
      <c r="F21" s="34"/>
      <c r="G21" s="50"/>
      <c r="H21" s="50"/>
      <c r="I21" s="50"/>
      <c r="J21" s="50"/>
      <c r="K21" s="50"/>
      <c r="L21" s="50"/>
      <c r="M21" s="119"/>
      <c r="N21" s="50"/>
      <c r="O21" s="120" t="s">
        <v>50</v>
      </c>
    </row>
    <row r="22" spans="1:15" s="13" customFormat="1" ht="28.5" customHeight="1">
      <c r="A22" s="98" t="s">
        <v>51</v>
      </c>
      <c r="B22" s="99"/>
      <c r="C22" s="99"/>
      <c r="D22" s="99"/>
      <c r="E22" s="99"/>
      <c r="F22" s="100"/>
      <c r="G22" s="41">
        <f>SUM(G4:G21)</f>
        <v>48</v>
      </c>
      <c r="H22" s="41">
        <v>824</v>
      </c>
      <c r="I22" s="41">
        <v>8</v>
      </c>
      <c r="J22" s="41"/>
      <c r="K22" s="41"/>
      <c r="L22" s="41">
        <v>32</v>
      </c>
      <c r="M22" s="58"/>
      <c r="N22" s="121"/>
      <c r="O22" s="121"/>
    </row>
    <row r="23" spans="1:15" s="13" customFormat="1" ht="28.5" customHeight="1">
      <c r="A23" s="101" t="s">
        <v>52</v>
      </c>
      <c r="B23" s="28">
        <v>364002</v>
      </c>
      <c r="C23" s="102" t="s">
        <v>53</v>
      </c>
      <c r="D23" s="102"/>
      <c r="E23" s="102"/>
      <c r="F23" s="102"/>
      <c r="G23" s="103">
        <v>2</v>
      </c>
      <c r="H23" s="103">
        <v>32</v>
      </c>
      <c r="I23" s="103"/>
      <c r="J23" s="50"/>
      <c r="K23" s="50"/>
      <c r="L23" s="50"/>
      <c r="M23" s="59" t="s">
        <v>16</v>
      </c>
      <c r="N23" s="45" t="s">
        <v>28</v>
      </c>
      <c r="O23" s="121"/>
    </row>
    <row r="24" spans="1:15" s="13" customFormat="1" ht="28.5" customHeight="1">
      <c r="A24" s="27"/>
      <c r="B24" s="28">
        <v>364003</v>
      </c>
      <c r="C24" s="102" t="s">
        <v>54</v>
      </c>
      <c r="D24" s="102"/>
      <c r="E24" s="102"/>
      <c r="F24" s="102"/>
      <c r="G24" s="103">
        <v>4</v>
      </c>
      <c r="H24" s="103">
        <v>40</v>
      </c>
      <c r="I24" s="103">
        <v>24</v>
      </c>
      <c r="J24" s="50"/>
      <c r="K24" s="50"/>
      <c r="L24" s="50"/>
      <c r="M24" s="59" t="s">
        <v>19</v>
      </c>
      <c r="N24" s="45" t="s">
        <v>28</v>
      </c>
      <c r="O24" s="121"/>
    </row>
    <row r="25" spans="1:15" s="13" customFormat="1" ht="28.5" customHeight="1">
      <c r="A25" s="27"/>
      <c r="B25" s="28">
        <v>364004</v>
      </c>
      <c r="C25" s="102" t="s">
        <v>55</v>
      </c>
      <c r="D25" s="102"/>
      <c r="E25" s="102"/>
      <c r="F25" s="102"/>
      <c r="G25" s="103">
        <v>2.5</v>
      </c>
      <c r="H25" s="103">
        <v>24</v>
      </c>
      <c r="I25" s="103">
        <v>16</v>
      </c>
      <c r="J25" s="50"/>
      <c r="K25" s="50"/>
      <c r="L25" s="50"/>
      <c r="M25" s="59" t="s">
        <v>19</v>
      </c>
      <c r="N25" s="45" t="s">
        <v>28</v>
      </c>
      <c r="O25" s="121"/>
    </row>
    <row r="26" spans="1:15" s="13" customFormat="1" ht="24.75" customHeight="1">
      <c r="A26" s="27"/>
      <c r="B26" s="28">
        <v>364034</v>
      </c>
      <c r="C26" s="102" t="s">
        <v>56</v>
      </c>
      <c r="D26" s="102"/>
      <c r="E26" s="102"/>
      <c r="F26" s="102"/>
      <c r="G26" s="103">
        <v>2.5</v>
      </c>
      <c r="H26" s="103">
        <v>40</v>
      </c>
      <c r="I26" s="103"/>
      <c r="J26" s="56"/>
      <c r="K26" s="56"/>
      <c r="L26" s="56"/>
      <c r="M26" s="59" t="s">
        <v>21</v>
      </c>
      <c r="N26" s="45" t="s">
        <v>28</v>
      </c>
      <c r="O26" s="121"/>
    </row>
    <row r="27" spans="1:15" s="13" customFormat="1" ht="24.75" customHeight="1">
      <c r="A27" s="27"/>
      <c r="B27" s="28">
        <v>364035</v>
      </c>
      <c r="C27" s="102" t="s">
        <v>57</v>
      </c>
      <c r="D27" s="102"/>
      <c r="E27" s="102"/>
      <c r="F27" s="102"/>
      <c r="G27" s="103">
        <v>3.5</v>
      </c>
      <c r="H27" s="103">
        <v>40</v>
      </c>
      <c r="I27" s="103">
        <v>16</v>
      </c>
      <c r="J27" s="56"/>
      <c r="K27" s="56"/>
      <c r="L27" s="56"/>
      <c r="M27" s="59" t="s">
        <v>19</v>
      </c>
      <c r="N27" s="45" t="s">
        <v>28</v>
      </c>
      <c r="O27" s="121"/>
    </row>
    <row r="28" spans="1:15" s="13" customFormat="1" ht="27.75" customHeight="1">
      <c r="A28" s="27"/>
      <c r="B28" s="28">
        <v>364036</v>
      </c>
      <c r="C28" s="102" t="s">
        <v>58</v>
      </c>
      <c r="D28" s="102"/>
      <c r="E28" s="102"/>
      <c r="F28" s="102"/>
      <c r="G28" s="33">
        <v>3.5</v>
      </c>
      <c r="H28" s="103">
        <v>32</v>
      </c>
      <c r="I28" s="103">
        <v>24</v>
      </c>
      <c r="J28" s="56"/>
      <c r="K28" s="56"/>
      <c r="L28" s="56"/>
      <c r="M28" s="59" t="s">
        <v>21</v>
      </c>
      <c r="N28" s="45" t="s">
        <v>28</v>
      </c>
      <c r="O28" s="121"/>
    </row>
    <row r="29" spans="1:15" s="13" customFormat="1" ht="24.75" customHeight="1">
      <c r="A29" s="27"/>
      <c r="B29" s="28">
        <v>364008</v>
      </c>
      <c r="C29" s="102" t="s">
        <v>59</v>
      </c>
      <c r="D29" s="102"/>
      <c r="E29" s="102"/>
      <c r="F29" s="102"/>
      <c r="G29" s="104">
        <v>4.5</v>
      </c>
      <c r="H29" s="105">
        <v>48</v>
      </c>
      <c r="I29" s="122">
        <v>24</v>
      </c>
      <c r="J29" s="56"/>
      <c r="K29" s="56"/>
      <c r="L29" s="56"/>
      <c r="M29" s="59" t="s">
        <v>21</v>
      </c>
      <c r="N29" s="123" t="s">
        <v>28</v>
      </c>
      <c r="O29" s="121"/>
    </row>
    <row r="30" spans="1:15" s="13" customFormat="1" ht="24.75" customHeight="1">
      <c r="A30" s="27"/>
      <c r="B30" s="28">
        <v>364009</v>
      </c>
      <c r="C30" s="102" t="s">
        <v>60</v>
      </c>
      <c r="D30" s="102"/>
      <c r="E30" s="102"/>
      <c r="F30" s="102"/>
      <c r="G30" s="33">
        <v>2</v>
      </c>
      <c r="H30" s="32">
        <v>32</v>
      </c>
      <c r="I30" s="32"/>
      <c r="J30" s="56"/>
      <c r="K30" s="56"/>
      <c r="L30" s="56"/>
      <c r="M30" s="59" t="s">
        <v>23</v>
      </c>
      <c r="N30" s="45" t="s">
        <v>28</v>
      </c>
      <c r="O30" s="121"/>
    </row>
    <row r="31" spans="1:15" s="13" customFormat="1" ht="24" customHeight="1">
      <c r="A31" s="27"/>
      <c r="B31" s="28">
        <v>364010</v>
      </c>
      <c r="C31" s="102" t="s">
        <v>61</v>
      </c>
      <c r="D31" s="102"/>
      <c r="E31" s="102"/>
      <c r="F31" s="102"/>
      <c r="G31" s="33">
        <v>3</v>
      </c>
      <c r="H31" s="32">
        <v>48</v>
      </c>
      <c r="I31" s="32"/>
      <c r="J31" s="56"/>
      <c r="K31" s="56"/>
      <c r="L31" s="56"/>
      <c r="M31" s="59" t="s">
        <v>23</v>
      </c>
      <c r="N31" s="45" t="s">
        <v>28</v>
      </c>
      <c r="O31" s="121"/>
    </row>
    <row r="32" spans="1:15" s="13" customFormat="1" ht="24" customHeight="1">
      <c r="A32" s="27"/>
      <c r="B32" s="28">
        <v>364011</v>
      </c>
      <c r="C32" s="102" t="s">
        <v>62</v>
      </c>
      <c r="D32" s="102"/>
      <c r="E32" s="102"/>
      <c r="F32" s="102"/>
      <c r="G32" s="33">
        <v>4</v>
      </c>
      <c r="H32" s="32">
        <v>64</v>
      </c>
      <c r="I32" s="32"/>
      <c r="J32" s="56"/>
      <c r="K32" s="56"/>
      <c r="L32" s="56"/>
      <c r="M32" s="59" t="s">
        <v>23</v>
      </c>
      <c r="N32" s="45" t="s">
        <v>28</v>
      </c>
      <c r="O32" s="121"/>
    </row>
    <row r="33" spans="1:15" s="13" customFormat="1" ht="24" customHeight="1">
      <c r="A33" s="106"/>
      <c r="B33" s="28">
        <v>364012</v>
      </c>
      <c r="C33" s="102" t="s">
        <v>63</v>
      </c>
      <c r="D33" s="102"/>
      <c r="E33" s="102"/>
      <c r="F33" s="102"/>
      <c r="G33" s="33">
        <v>2</v>
      </c>
      <c r="H33" s="32">
        <v>32</v>
      </c>
      <c r="I33" s="32"/>
      <c r="J33" s="56"/>
      <c r="K33" s="56"/>
      <c r="L33" s="56"/>
      <c r="M33" s="59" t="s">
        <v>64</v>
      </c>
      <c r="N33" s="45" t="s">
        <v>28</v>
      </c>
      <c r="O33" s="121"/>
    </row>
    <row r="34" spans="1:15" s="13" customFormat="1" ht="27" customHeight="1">
      <c r="A34" s="107" t="s">
        <v>65</v>
      </c>
      <c r="B34" s="107"/>
      <c r="C34" s="107"/>
      <c r="D34" s="107"/>
      <c r="E34" s="107"/>
      <c r="F34" s="107"/>
      <c r="G34" s="41">
        <f>SUM(G23:G33)</f>
        <v>33.5</v>
      </c>
      <c r="H34" s="41">
        <f>SUM(H23:H33)</f>
        <v>432</v>
      </c>
      <c r="I34" s="41">
        <f>SUM(I23:I33)</f>
        <v>104</v>
      </c>
      <c r="J34" s="124"/>
      <c r="K34" s="124"/>
      <c r="L34" s="124"/>
      <c r="M34" s="125"/>
      <c r="N34" s="126"/>
      <c r="O34" s="126"/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spans="1:13" s="13" customFormat="1" ht="24.75" customHeight="1">
      <c r="A53" s="108"/>
      <c r="B53" s="108"/>
      <c r="C53" s="108"/>
      <c r="D53" s="108"/>
      <c r="E53" s="108"/>
      <c r="F53" s="108"/>
      <c r="M53" s="127"/>
    </row>
    <row r="54" spans="1:13" s="13" customFormat="1" ht="25.5" customHeight="1">
      <c r="A54" s="108"/>
      <c r="B54" s="108"/>
      <c r="C54" s="108"/>
      <c r="D54" s="108"/>
      <c r="E54" s="108"/>
      <c r="F54" s="108"/>
      <c r="M54" s="127"/>
    </row>
    <row r="55" spans="1:13" s="13" customFormat="1" ht="25.5" customHeight="1">
      <c r="A55" s="108"/>
      <c r="B55" s="108"/>
      <c r="C55" s="108"/>
      <c r="D55" s="108"/>
      <c r="E55" s="108"/>
      <c r="F55" s="108"/>
      <c r="M55" s="127"/>
    </row>
    <row r="56" spans="1:13" s="13" customFormat="1" ht="28.5" customHeight="1">
      <c r="A56" s="108"/>
      <c r="B56" s="108"/>
      <c r="C56" s="108"/>
      <c r="D56" s="108"/>
      <c r="E56" s="108"/>
      <c r="F56" s="108"/>
      <c r="M56" s="127"/>
    </row>
    <row r="57" s="13" customFormat="1" ht="15" customHeight="1">
      <c r="M57" s="127"/>
    </row>
    <row r="58" spans="1:15" ht="27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27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25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30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3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</sheetData>
  <sheetProtection/>
  <autoFilter ref="M1:M66"/>
  <mergeCells count="51">
    <mergeCell ref="A1:O1"/>
    <mergeCell ref="H2:L2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D13:F13"/>
    <mergeCell ref="D14:F14"/>
    <mergeCell ref="D15:F15"/>
    <mergeCell ref="D16:F16"/>
    <mergeCell ref="C17:F17"/>
    <mergeCell ref="C18:F18"/>
    <mergeCell ref="C19:F19"/>
    <mergeCell ref="C20:F20"/>
    <mergeCell ref="C21:F21"/>
    <mergeCell ref="A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A34:F34"/>
    <mergeCell ref="A2:A3"/>
    <mergeCell ref="A4:A21"/>
    <mergeCell ref="A23:A33"/>
    <mergeCell ref="B2:B3"/>
    <mergeCell ref="B18:B21"/>
    <mergeCell ref="C14:C16"/>
    <mergeCell ref="G2:G3"/>
    <mergeCell ref="G13:G16"/>
    <mergeCell ref="G18:G21"/>
    <mergeCell ref="H13:H16"/>
    <mergeCell ref="H18:H21"/>
    <mergeCell ref="M2:M3"/>
    <mergeCell ref="M13:M16"/>
    <mergeCell ref="M18:M21"/>
    <mergeCell ref="N2:N3"/>
    <mergeCell ref="O2:O3"/>
    <mergeCell ref="O13:O16"/>
    <mergeCell ref="C2:F3"/>
  </mergeCells>
  <printOptions/>
  <pageMargins left="0.55" right="0.235416666666667" top="0.629166666666667" bottom="0.471527777777778" header="0.39305555555555605" footer="0.313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46">
      <selection activeCell="O65" sqref="O65"/>
    </sheetView>
  </sheetViews>
  <sheetFormatPr defaultColWidth="8.8515625" defaultRowHeight="15"/>
  <cols>
    <col min="1" max="1" width="5.140625" style="0" customWidth="1"/>
    <col min="2" max="2" width="7.28125" style="14" customWidth="1"/>
    <col min="3" max="3" width="16.28125" style="0" customWidth="1"/>
    <col min="4" max="4" width="4.140625" style="0" customWidth="1"/>
    <col min="5" max="5" width="4.00390625" style="0" customWidth="1"/>
    <col min="6" max="6" width="4.140625" style="0" customWidth="1"/>
    <col min="7" max="9" width="5.421875" style="0" customWidth="1"/>
    <col min="10" max="10" width="5.28125" style="0" customWidth="1"/>
    <col min="11" max="11" width="5.00390625" style="0" customWidth="1"/>
    <col min="12" max="12" width="5.28125" style="0" customWidth="1"/>
    <col min="13" max="13" width="5.57421875" style="0" customWidth="1"/>
    <col min="14" max="14" width="5.7109375" style="0" customWidth="1"/>
    <col min="15" max="15" width="7.28125" style="0" customWidth="1"/>
    <col min="16" max="16" width="5.7109375" style="0" customWidth="1"/>
    <col min="17" max="17" width="4.00390625" style="0" customWidth="1"/>
  </cols>
  <sheetData>
    <row r="1" spans="1:15" ht="31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3" customFormat="1" ht="24" customHeight="1">
      <c r="A2" s="16" t="s">
        <v>1</v>
      </c>
      <c r="B2" s="16" t="s">
        <v>2</v>
      </c>
      <c r="C2" s="17" t="s">
        <v>3</v>
      </c>
      <c r="D2" s="18"/>
      <c r="E2" s="18"/>
      <c r="F2" s="19"/>
      <c r="G2" s="16" t="s">
        <v>4</v>
      </c>
      <c r="H2" s="20" t="s">
        <v>5</v>
      </c>
      <c r="I2" s="20"/>
      <c r="J2" s="20"/>
      <c r="K2" s="20"/>
      <c r="L2" s="20"/>
      <c r="M2" s="16" t="s">
        <v>6</v>
      </c>
      <c r="N2" s="16" t="s">
        <v>7</v>
      </c>
      <c r="O2" s="16" t="s">
        <v>8</v>
      </c>
    </row>
    <row r="3" spans="1:15" s="13" customFormat="1" ht="48.75" customHeight="1">
      <c r="A3" s="21"/>
      <c r="B3" s="21"/>
      <c r="C3" s="22"/>
      <c r="D3" s="23"/>
      <c r="E3" s="23"/>
      <c r="F3" s="24"/>
      <c r="G3" s="25"/>
      <c r="H3" s="26" t="s">
        <v>9</v>
      </c>
      <c r="I3" s="26" t="s">
        <v>10</v>
      </c>
      <c r="J3" s="53" t="s">
        <v>11</v>
      </c>
      <c r="K3" s="53" t="s">
        <v>12</v>
      </c>
      <c r="L3" s="53" t="s">
        <v>13</v>
      </c>
      <c r="M3" s="21"/>
      <c r="N3" s="21"/>
      <c r="O3" s="21"/>
    </row>
    <row r="4" spans="1:15" s="13" customFormat="1" ht="33" customHeight="1">
      <c r="A4" s="27" t="s">
        <v>66</v>
      </c>
      <c r="B4" s="28">
        <v>364033</v>
      </c>
      <c r="C4" s="29" t="s">
        <v>67</v>
      </c>
      <c r="D4" s="30"/>
      <c r="E4" s="30"/>
      <c r="F4" s="31"/>
      <c r="G4" s="32">
        <v>1.5</v>
      </c>
      <c r="H4" s="32">
        <v>24</v>
      </c>
      <c r="I4" s="32"/>
      <c r="J4" s="49"/>
      <c r="K4" s="32"/>
      <c r="L4" s="54"/>
      <c r="M4" s="55" t="s">
        <v>19</v>
      </c>
      <c r="N4" s="45" t="s">
        <v>28</v>
      </c>
      <c r="O4" s="50"/>
    </row>
    <row r="5" spans="1:15" s="13" customFormat="1" ht="30.75" customHeight="1">
      <c r="A5" s="27"/>
      <c r="B5" s="28">
        <v>364014</v>
      </c>
      <c r="C5" s="29" t="s">
        <v>68</v>
      </c>
      <c r="D5" s="30"/>
      <c r="E5" s="30"/>
      <c r="F5" s="31"/>
      <c r="G5" s="32">
        <v>3</v>
      </c>
      <c r="H5" s="32">
        <v>48</v>
      </c>
      <c r="I5" s="32"/>
      <c r="J5" s="49"/>
      <c r="K5" s="32"/>
      <c r="L5" s="54"/>
      <c r="M5" s="55" t="s">
        <v>21</v>
      </c>
      <c r="N5" s="45" t="s">
        <v>28</v>
      </c>
      <c r="O5" s="50"/>
    </row>
    <row r="6" spans="1:15" s="13" customFormat="1" ht="31.5" customHeight="1">
      <c r="A6" s="27"/>
      <c r="B6" s="28">
        <v>364015</v>
      </c>
      <c r="C6" s="29" t="s">
        <v>69</v>
      </c>
      <c r="D6" s="30"/>
      <c r="E6" s="30"/>
      <c r="F6" s="31"/>
      <c r="G6" s="33">
        <v>2.5</v>
      </c>
      <c r="H6" s="32">
        <v>32</v>
      </c>
      <c r="I6" s="32">
        <v>8</v>
      </c>
      <c r="J6" s="33"/>
      <c r="K6" s="32"/>
      <c r="L6" s="32"/>
      <c r="M6" s="55" t="s">
        <v>64</v>
      </c>
      <c r="N6" s="45" t="s">
        <v>28</v>
      </c>
      <c r="O6" s="50"/>
    </row>
    <row r="7" spans="1:15" s="13" customFormat="1" ht="42" customHeight="1">
      <c r="A7" s="27"/>
      <c r="B7" s="28">
        <v>364037</v>
      </c>
      <c r="C7" s="29" t="s">
        <v>70</v>
      </c>
      <c r="D7" s="30"/>
      <c r="E7" s="30"/>
      <c r="F7" s="31"/>
      <c r="G7" s="33">
        <v>4</v>
      </c>
      <c r="H7" s="32">
        <v>48</v>
      </c>
      <c r="I7" s="32">
        <v>16</v>
      </c>
      <c r="J7" s="33"/>
      <c r="K7" s="32"/>
      <c r="L7" s="32"/>
      <c r="M7" s="55" t="s">
        <v>64</v>
      </c>
      <c r="N7" s="45" t="s">
        <v>28</v>
      </c>
      <c r="O7" s="50"/>
    </row>
    <row r="8" spans="1:15" s="13" customFormat="1" ht="33" customHeight="1">
      <c r="A8" s="27"/>
      <c r="B8" s="28">
        <v>364038</v>
      </c>
      <c r="C8" s="29" t="s">
        <v>71</v>
      </c>
      <c r="D8" s="30"/>
      <c r="E8" s="30"/>
      <c r="F8" s="31"/>
      <c r="G8" s="33">
        <v>4</v>
      </c>
      <c r="H8" s="32">
        <v>48</v>
      </c>
      <c r="I8" s="32">
        <v>16</v>
      </c>
      <c r="J8" s="33"/>
      <c r="K8" s="32"/>
      <c r="L8" s="32"/>
      <c r="M8" s="55" t="s">
        <v>64</v>
      </c>
      <c r="N8" s="45" t="s">
        <v>28</v>
      </c>
      <c r="O8" s="50"/>
    </row>
    <row r="9" spans="1:15" s="13" customFormat="1" ht="31.5" customHeight="1">
      <c r="A9" s="27"/>
      <c r="B9" s="28">
        <v>364039</v>
      </c>
      <c r="C9" s="29" t="s">
        <v>72</v>
      </c>
      <c r="D9" s="30"/>
      <c r="E9" s="30"/>
      <c r="F9" s="31"/>
      <c r="G9" s="33">
        <v>4</v>
      </c>
      <c r="H9" s="32">
        <v>48</v>
      </c>
      <c r="I9" s="32">
        <v>16</v>
      </c>
      <c r="J9" s="33"/>
      <c r="K9" s="32"/>
      <c r="L9" s="32"/>
      <c r="M9" s="55" t="s">
        <v>64</v>
      </c>
      <c r="N9" s="45" t="s">
        <v>28</v>
      </c>
      <c r="O9" s="50"/>
    </row>
    <row r="10" spans="1:15" s="13" customFormat="1" ht="40.5" customHeight="1">
      <c r="A10" s="27"/>
      <c r="B10" s="28">
        <v>364040</v>
      </c>
      <c r="C10" s="29" t="s">
        <v>73</v>
      </c>
      <c r="D10" s="30"/>
      <c r="E10" s="30"/>
      <c r="F10" s="31"/>
      <c r="G10" s="33">
        <v>3.5</v>
      </c>
      <c r="H10" s="32">
        <v>40</v>
      </c>
      <c r="I10" s="32">
        <v>16</v>
      </c>
      <c r="J10" s="33"/>
      <c r="K10" s="32"/>
      <c r="L10" s="32"/>
      <c r="M10" s="55" t="s">
        <v>74</v>
      </c>
      <c r="N10" s="45" t="s">
        <v>28</v>
      </c>
      <c r="O10" s="50"/>
    </row>
    <row r="11" spans="1:15" s="13" customFormat="1" ht="31.5" customHeight="1">
      <c r="A11" s="27"/>
      <c r="B11" s="28">
        <v>364041</v>
      </c>
      <c r="C11" s="29" t="s">
        <v>75</v>
      </c>
      <c r="D11" s="30"/>
      <c r="E11" s="30"/>
      <c r="F11" s="31"/>
      <c r="G11" s="33">
        <v>3.5</v>
      </c>
      <c r="H11" s="32">
        <v>40</v>
      </c>
      <c r="I11" s="32">
        <v>16</v>
      </c>
      <c r="J11" s="33"/>
      <c r="K11" s="32"/>
      <c r="L11" s="32"/>
      <c r="M11" s="55" t="s">
        <v>74</v>
      </c>
      <c r="N11" s="45" t="s">
        <v>28</v>
      </c>
      <c r="O11" s="50"/>
    </row>
    <row r="12" spans="1:15" s="13" customFormat="1" ht="30.75" customHeight="1">
      <c r="A12" s="27"/>
      <c r="B12" s="28">
        <v>364042</v>
      </c>
      <c r="C12" s="29" t="s">
        <v>76</v>
      </c>
      <c r="D12" s="30"/>
      <c r="E12" s="30"/>
      <c r="F12" s="31"/>
      <c r="G12" s="33">
        <v>4</v>
      </c>
      <c r="H12" s="32">
        <v>48</v>
      </c>
      <c r="I12" s="32">
        <v>16</v>
      </c>
      <c r="J12" s="33"/>
      <c r="K12" s="32"/>
      <c r="L12" s="32"/>
      <c r="M12" s="55" t="s">
        <v>74</v>
      </c>
      <c r="N12" s="45" t="s">
        <v>28</v>
      </c>
      <c r="O12" s="50"/>
    </row>
    <row r="13" spans="1:15" s="13" customFormat="1" ht="42" customHeight="1">
      <c r="A13" s="27"/>
      <c r="B13" s="28">
        <v>364022</v>
      </c>
      <c r="C13" s="34" t="s">
        <v>77</v>
      </c>
      <c r="D13" s="35"/>
      <c r="E13" s="35"/>
      <c r="F13" s="36" t="s">
        <v>78</v>
      </c>
      <c r="G13" s="37">
        <v>2</v>
      </c>
      <c r="H13" s="38">
        <v>32</v>
      </c>
      <c r="I13" s="38"/>
      <c r="J13" s="38"/>
      <c r="K13" s="56"/>
      <c r="L13" s="54"/>
      <c r="M13" s="55" t="s">
        <v>64</v>
      </c>
      <c r="N13" s="57"/>
      <c r="O13" s="57"/>
    </row>
    <row r="14" spans="1:15" s="13" customFormat="1" ht="42" customHeight="1">
      <c r="A14" s="27"/>
      <c r="B14" s="28">
        <v>364024</v>
      </c>
      <c r="C14" s="34" t="s">
        <v>79</v>
      </c>
      <c r="D14" s="34"/>
      <c r="E14" s="34"/>
      <c r="F14" s="39"/>
      <c r="G14" s="37">
        <v>2</v>
      </c>
      <c r="H14" s="38">
        <v>32</v>
      </c>
      <c r="I14" s="38"/>
      <c r="J14" s="38"/>
      <c r="K14" s="56"/>
      <c r="L14" s="54"/>
      <c r="M14" s="55" t="s">
        <v>64</v>
      </c>
      <c r="N14" s="57"/>
      <c r="O14" s="50"/>
    </row>
    <row r="15" spans="1:15" s="13" customFormat="1" ht="30" customHeight="1">
      <c r="A15" s="27"/>
      <c r="B15" s="28">
        <v>364023</v>
      </c>
      <c r="C15" s="34" t="s">
        <v>80</v>
      </c>
      <c r="D15" s="34"/>
      <c r="E15" s="34"/>
      <c r="F15" s="39"/>
      <c r="G15" s="37">
        <v>2</v>
      </c>
      <c r="H15" s="38">
        <v>32</v>
      </c>
      <c r="I15" s="38"/>
      <c r="J15" s="38"/>
      <c r="K15" s="56"/>
      <c r="L15" s="54"/>
      <c r="M15" s="55" t="s">
        <v>74</v>
      </c>
      <c r="N15" s="57"/>
      <c r="O15" s="57"/>
    </row>
    <row r="16" spans="1:15" s="13" customFormat="1" ht="36.75" customHeight="1">
      <c r="A16" s="27"/>
      <c r="B16" s="28">
        <v>364045</v>
      </c>
      <c r="C16" s="34" t="s">
        <v>81</v>
      </c>
      <c r="D16" s="34"/>
      <c r="E16" s="34"/>
      <c r="F16" s="39"/>
      <c r="G16" s="37">
        <v>2</v>
      </c>
      <c r="H16" s="38">
        <v>32</v>
      </c>
      <c r="I16" s="38"/>
      <c r="J16" s="38"/>
      <c r="K16" s="56"/>
      <c r="L16" s="54"/>
      <c r="M16" s="55" t="s">
        <v>74</v>
      </c>
      <c r="N16" s="57"/>
      <c r="O16" s="50"/>
    </row>
    <row r="17" spans="1:15" s="13" customFormat="1" ht="30.75" customHeight="1">
      <c r="A17" s="27"/>
      <c r="B17" s="28">
        <v>364046</v>
      </c>
      <c r="C17" s="34" t="s">
        <v>82</v>
      </c>
      <c r="D17" s="34"/>
      <c r="E17" s="34"/>
      <c r="F17" s="40"/>
      <c r="G17" s="37">
        <v>2</v>
      </c>
      <c r="H17" s="38">
        <v>24</v>
      </c>
      <c r="I17" s="38">
        <v>8</v>
      </c>
      <c r="J17" s="38"/>
      <c r="K17" s="56"/>
      <c r="L17" s="54"/>
      <c r="M17" s="55" t="s">
        <v>74</v>
      </c>
      <c r="N17" s="57"/>
      <c r="O17" s="57"/>
    </row>
    <row r="18" spans="1:15" s="13" customFormat="1" ht="28.5" customHeight="1">
      <c r="A18" s="41" t="s">
        <v>83</v>
      </c>
      <c r="B18" s="41"/>
      <c r="C18" s="42"/>
      <c r="D18" s="42"/>
      <c r="E18" s="42"/>
      <c r="F18" s="42"/>
      <c r="G18" s="41">
        <f>SUM(G4:G17)</f>
        <v>40</v>
      </c>
      <c r="H18" s="41">
        <f>SUM(H4:H17)</f>
        <v>528</v>
      </c>
      <c r="I18" s="41">
        <f>SUM(I4:I17)</f>
        <v>112</v>
      </c>
      <c r="J18" s="41"/>
      <c r="K18" s="41"/>
      <c r="L18" s="56"/>
      <c r="M18" s="58"/>
      <c r="N18" s="56"/>
      <c r="O18" s="56"/>
    </row>
    <row r="19" spans="1:15" s="13" customFormat="1" ht="28.5" customHeight="1">
      <c r="A19" s="43" t="s">
        <v>84</v>
      </c>
      <c r="B19" s="28">
        <v>364047</v>
      </c>
      <c r="C19" s="44" t="s">
        <v>85</v>
      </c>
      <c r="D19" s="44"/>
      <c r="E19" s="44"/>
      <c r="F19" s="44"/>
      <c r="G19" s="45">
        <v>2</v>
      </c>
      <c r="H19" s="45">
        <v>24</v>
      </c>
      <c r="I19" s="45"/>
      <c r="J19" s="45"/>
      <c r="K19" s="45">
        <v>8</v>
      </c>
      <c r="L19" s="56"/>
      <c r="M19" s="59" t="s">
        <v>64</v>
      </c>
      <c r="N19" s="56"/>
      <c r="O19" s="41"/>
    </row>
    <row r="20" spans="1:15" s="13" customFormat="1" ht="31.5" customHeight="1">
      <c r="A20" s="43"/>
      <c r="B20" s="28">
        <v>364048</v>
      </c>
      <c r="C20" s="44" t="s">
        <v>86</v>
      </c>
      <c r="D20" s="44"/>
      <c r="E20" s="44"/>
      <c r="F20" s="44"/>
      <c r="G20" s="45">
        <v>1.5</v>
      </c>
      <c r="H20" s="45">
        <v>24</v>
      </c>
      <c r="I20" s="45"/>
      <c r="J20" s="45"/>
      <c r="K20" s="45"/>
      <c r="L20" s="56"/>
      <c r="M20" s="59" t="s">
        <v>64</v>
      </c>
      <c r="N20" s="56"/>
      <c r="O20" s="41"/>
    </row>
    <row r="21" spans="1:15" s="13" customFormat="1" ht="28.5" customHeight="1">
      <c r="A21" s="43"/>
      <c r="B21" s="28">
        <v>364049</v>
      </c>
      <c r="C21" s="44" t="s">
        <v>87</v>
      </c>
      <c r="D21" s="44"/>
      <c r="E21" s="44"/>
      <c r="F21" s="44"/>
      <c r="G21" s="45">
        <v>1.5</v>
      </c>
      <c r="H21" s="45">
        <v>16</v>
      </c>
      <c r="I21" s="45">
        <v>8</v>
      </c>
      <c r="J21" s="45"/>
      <c r="K21" s="45"/>
      <c r="L21" s="56"/>
      <c r="M21" s="59" t="s">
        <v>74</v>
      </c>
      <c r="N21" s="56"/>
      <c r="O21" s="56"/>
    </row>
    <row r="22" spans="1:15" s="13" customFormat="1" ht="28.5" customHeight="1">
      <c r="A22" s="43"/>
      <c r="B22" s="28">
        <v>364050</v>
      </c>
      <c r="C22" s="44" t="s">
        <v>88</v>
      </c>
      <c r="D22" s="44"/>
      <c r="E22" s="44"/>
      <c r="F22" s="44"/>
      <c r="G22" s="37">
        <v>1.5</v>
      </c>
      <c r="H22" s="38">
        <v>24</v>
      </c>
      <c r="I22" s="38"/>
      <c r="J22" s="38"/>
      <c r="K22" s="38"/>
      <c r="L22" s="56"/>
      <c r="M22" s="59" t="s">
        <v>74</v>
      </c>
      <c r="N22" s="56"/>
      <c r="O22" s="56"/>
    </row>
    <row r="23" spans="1:15" s="13" customFormat="1" ht="29.25" customHeight="1">
      <c r="A23" s="43" t="s">
        <v>84</v>
      </c>
      <c r="B23" s="28">
        <v>364051</v>
      </c>
      <c r="C23" s="44" t="s">
        <v>89</v>
      </c>
      <c r="D23" s="44"/>
      <c r="E23" s="44"/>
      <c r="F23" s="44"/>
      <c r="G23" s="45">
        <v>1.5</v>
      </c>
      <c r="H23" s="45">
        <v>16</v>
      </c>
      <c r="I23" s="45">
        <v>8</v>
      </c>
      <c r="J23" s="45"/>
      <c r="K23" s="45"/>
      <c r="L23" s="56"/>
      <c r="M23" s="60" t="s">
        <v>64</v>
      </c>
      <c r="N23" s="56"/>
      <c r="O23" s="61" t="s">
        <v>90</v>
      </c>
    </row>
    <row r="24" spans="1:15" s="13" customFormat="1" ht="28.5" customHeight="1">
      <c r="A24" s="43"/>
      <c r="B24" s="28">
        <v>364052</v>
      </c>
      <c r="C24" s="44" t="s">
        <v>91</v>
      </c>
      <c r="D24" s="44"/>
      <c r="E24" s="44"/>
      <c r="F24" s="44"/>
      <c r="G24" s="45">
        <v>1.5</v>
      </c>
      <c r="H24" s="45">
        <v>16</v>
      </c>
      <c r="I24" s="45">
        <v>8</v>
      </c>
      <c r="J24" s="45"/>
      <c r="K24" s="45"/>
      <c r="L24" s="62"/>
      <c r="M24" s="60" t="s">
        <v>64</v>
      </c>
      <c r="N24" s="56"/>
      <c r="O24" s="61"/>
    </row>
    <row r="25" spans="1:15" s="13" customFormat="1" ht="28.5" customHeight="1">
      <c r="A25" s="43"/>
      <c r="B25" s="28">
        <v>364053</v>
      </c>
      <c r="C25" s="44" t="s">
        <v>92</v>
      </c>
      <c r="D25" s="44"/>
      <c r="E25" s="44"/>
      <c r="F25" s="44"/>
      <c r="G25" s="45">
        <v>1.5</v>
      </c>
      <c r="H25" s="45">
        <v>16</v>
      </c>
      <c r="I25" s="45"/>
      <c r="J25" s="45"/>
      <c r="K25" s="45">
        <v>8</v>
      </c>
      <c r="L25" s="62"/>
      <c r="M25" s="60" t="s">
        <v>64</v>
      </c>
      <c r="N25" s="56"/>
      <c r="O25" s="61"/>
    </row>
    <row r="26" spans="1:15" s="13" customFormat="1" ht="36.75" customHeight="1">
      <c r="A26" s="43"/>
      <c r="B26" s="28">
        <v>364054</v>
      </c>
      <c r="C26" s="44" t="s">
        <v>93</v>
      </c>
      <c r="D26" s="44"/>
      <c r="E26" s="44"/>
      <c r="F26" s="44"/>
      <c r="G26" s="45">
        <v>1.5</v>
      </c>
      <c r="H26" s="45">
        <v>16</v>
      </c>
      <c r="I26" s="45">
        <v>8</v>
      </c>
      <c r="J26" s="45"/>
      <c r="K26" s="45"/>
      <c r="L26" s="56"/>
      <c r="M26" s="60" t="s">
        <v>64</v>
      </c>
      <c r="N26" s="56"/>
      <c r="O26" s="61"/>
    </row>
    <row r="27" spans="1:15" s="13" customFormat="1" ht="28.5" customHeight="1">
      <c r="A27" s="43"/>
      <c r="B27" s="28">
        <v>364023</v>
      </c>
      <c r="C27" s="44" t="s">
        <v>94</v>
      </c>
      <c r="D27" s="44"/>
      <c r="E27" s="44"/>
      <c r="F27" s="44"/>
      <c r="G27" s="45">
        <v>2</v>
      </c>
      <c r="H27" s="45">
        <v>16</v>
      </c>
      <c r="I27" s="45">
        <v>8</v>
      </c>
      <c r="J27" s="45"/>
      <c r="K27" s="45">
        <v>8</v>
      </c>
      <c r="L27" s="62"/>
      <c r="M27" s="59" t="s">
        <v>23</v>
      </c>
      <c r="N27" s="56"/>
      <c r="O27" s="61"/>
    </row>
    <row r="28" spans="1:15" s="13" customFormat="1" ht="28.5" customHeight="1">
      <c r="A28" s="43"/>
      <c r="B28" s="28">
        <v>364025</v>
      </c>
      <c r="C28" s="44" t="s">
        <v>95</v>
      </c>
      <c r="D28" s="44"/>
      <c r="E28" s="44"/>
      <c r="F28" s="44"/>
      <c r="G28" s="45">
        <v>1.5</v>
      </c>
      <c r="H28" s="45">
        <v>16</v>
      </c>
      <c r="I28" s="45">
        <v>4</v>
      </c>
      <c r="J28" s="45"/>
      <c r="K28" s="45">
        <v>4</v>
      </c>
      <c r="L28" s="62"/>
      <c r="M28" s="59" t="s">
        <v>23</v>
      </c>
      <c r="N28" s="56"/>
      <c r="O28" s="61"/>
    </row>
    <row r="29" spans="1:15" s="13" customFormat="1" ht="28.5" customHeight="1">
      <c r="A29" s="43"/>
      <c r="B29" s="28">
        <v>364026</v>
      </c>
      <c r="C29" s="44" t="s">
        <v>96</v>
      </c>
      <c r="D29" s="44"/>
      <c r="E29" s="44"/>
      <c r="F29" s="44"/>
      <c r="G29" s="45">
        <v>1.5</v>
      </c>
      <c r="H29" s="45">
        <v>16</v>
      </c>
      <c r="I29" s="45"/>
      <c r="J29" s="45"/>
      <c r="K29" s="45">
        <v>8</v>
      </c>
      <c r="L29" s="62"/>
      <c r="M29" s="59" t="s">
        <v>23</v>
      </c>
      <c r="N29" s="56"/>
      <c r="O29" s="61"/>
    </row>
    <row r="30" spans="1:15" s="13" customFormat="1" ht="28.5" customHeight="1">
      <c r="A30" s="43"/>
      <c r="B30" s="28">
        <v>364027</v>
      </c>
      <c r="C30" s="44" t="s">
        <v>97</v>
      </c>
      <c r="D30" s="44"/>
      <c r="E30" s="44"/>
      <c r="F30" s="44"/>
      <c r="G30" s="45">
        <v>2</v>
      </c>
      <c r="H30" s="45">
        <v>16</v>
      </c>
      <c r="I30" s="45"/>
      <c r="J30" s="45"/>
      <c r="K30" s="45">
        <v>16</v>
      </c>
      <c r="L30" s="62"/>
      <c r="M30" s="59" t="s">
        <v>23</v>
      </c>
      <c r="N30" s="56"/>
      <c r="O30" s="61"/>
    </row>
    <row r="31" spans="1:15" s="13" customFormat="1" ht="28.5" customHeight="1">
      <c r="A31" s="43"/>
      <c r="B31" s="28">
        <v>364055</v>
      </c>
      <c r="C31" s="44" t="s">
        <v>98</v>
      </c>
      <c r="D31" s="44"/>
      <c r="E31" s="44"/>
      <c r="F31" s="44"/>
      <c r="G31" s="45">
        <v>1.5</v>
      </c>
      <c r="H31" s="45">
        <v>16</v>
      </c>
      <c r="I31" s="45">
        <v>8</v>
      </c>
      <c r="J31" s="45"/>
      <c r="K31" s="45"/>
      <c r="L31" s="62"/>
      <c r="M31" s="59" t="s">
        <v>74</v>
      </c>
      <c r="N31" s="56"/>
      <c r="O31" s="61"/>
    </row>
    <row r="32" spans="1:15" s="13" customFormat="1" ht="28.5" customHeight="1">
      <c r="A32" s="43"/>
      <c r="B32" s="28">
        <v>364056</v>
      </c>
      <c r="C32" s="44" t="s">
        <v>99</v>
      </c>
      <c r="D32" s="44"/>
      <c r="E32" s="44"/>
      <c r="F32" s="44"/>
      <c r="G32" s="45">
        <v>1.5</v>
      </c>
      <c r="H32" s="45">
        <v>16</v>
      </c>
      <c r="I32" s="45">
        <v>8</v>
      </c>
      <c r="J32" s="45"/>
      <c r="K32" s="45"/>
      <c r="L32" s="62"/>
      <c r="M32" s="59" t="s">
        <v>74</v>
      </c>
      <c r="N32" s="56"/>
      <c r="O32" s="61"/>
    </row>
    <row r="33" spans="1:15" s="13" customFormat="1" ht="28.5" customHeight="1">
      <c r="A33" s="43"/>
      <c r="B33" s="28">
        <v>364057</v>
      </c>
      <c r="C33" s="44" t="s">
        <v>100</v>
      </c>
      <c r="D33" s="44"/>
      <c r="E33" s="44"/>
      <c r="F33" s="44"/>
      <c r="G33" s="45">
        <v>1</v>
      </c>
      <c r="H33" s="45">
        <v>16</v>
      </c>
      <c r="I33" s="45"/>
      <c r="J33" s="45"/>
      <c r="K33" s="45"/>
      <c r="L33" s="62"/>
      <c r="M33" s="59" t="s">
        <v>74</v>
      </c>
      <c r="N33" s="56"/>
      <c r="O33" s="61"/>
    </row>
    <row r="34" spans="1:15" s="13" customFormat="1" ht="28.5" customHeight="1">
      <c r="A34" s="43"/>
      <c r="B34" s="28">
        <v>364058</v>
      </c>
      <c r="C34" s="44" t="s">
        <v>101</v>
      </c>
      <c r="D34" s="44"/>
      <c r="E34" s="44"/>
      <c r="F34" s="44"/>
      <c r="G34" s="45">
        <v>1.5</v>
      </c>
      <c r="H34" s="45">
        <v>16</v>
      </c>
      <c r="I34" s="45">
        <v>8</v>
      </c>
      <c r="J34" s="45"/>
      <c r="K34" s="45"/>
      <c r="L34" s="62"/>
      <c r="M34" s="59" t="s">
        <v>74</v>
      </c>
      <c r="N34" s="56"/>
      <c r="O34" s="61"/>
    </row>
    <row r="35" spans="1:15" s="13" customFormat="1" ht="27.75" customHeight="1">
      <c r="A35" s="43"/>
      <c r="B35" s="46" t="s">
        <v>102</v>
      </c>
      <c r="C35" s="46"/>
      <c r="D35" s="46"/>
      <c r="E35" s="46"/>
      <c r="F35" s="46"/>
      <c r="G35" s="47">
        <v>11</v>
      </c>
      <c r="H35" s="47">
        <v>136</v>
      </c>
      <c r="I35" s="47">
        <v>24</v>
      </c>
      <c r="J35" s="47"/>
      <c r="K35" s="47">
        <v>16</v>
      </c>
      <c r="L35" s="56"/>
      <c r="M35" s="58"/>
      <c r="N35" s="56"/>
      <c r="O35" s="41"/>
    </row>
    <row r="36" spans="1:15" s="13" customFormat="1" ht="33.75" customHeight="1">
      <c r="A36" s="48" t="s">
        <v>103</v>
      </c>
      <c r="B36" s="35">
        <v>309093</v>
      </c>
      <c r="C36" s="34" t="s">
        <v>104</v>
      </c>
      <c r="D36" s="34"/>
      <c r="E36" s="49" t="s">
        <v>105</v>
      </c>
      <c r="F36" s="49" t="s">
        <v>106</v>
      </c>
      <c r="G36" s="50">
        <v>2</v>
      </c>
      <c r="H36" s="50">
        <v>32</v>
      </c>
      <c r="I36" s="50"/>
      <c r="J36" s="50"/>
      <c r="K36" s="50"/>
      <c r="L36" s="50"/>
      <c r="M36" s="59" t="s">
        <v>64</v>
      </c>
      <c r="N36" s="50"/>
      <c r="O36" s="50"/>
    </row>
    <row r="37" spans="1:15" s="13" customFormat="1" ht="36" customHeight="1">
      <c r="A37" s="48"/>
      <c r="B37" s="35">
        <v>309003</v>
      </c>
      <c r="C37" s="34" t="s">
        <v>107</v>
      </c>
      <c r="D37" s="34"/>
      <c r="E37" s="49"/>
      <c r="F37" s="49"/>
      <c r="G37" s="50">
        <v>0.5</v>
      </c>
      <c r="H37" s="50">
        <v>8</v>
      </c>
      <c r="I37" s="50"/>
      <c r="J37" s="50"/>
      <c r="K37" s="50"/>
      <c r="L37" s="50"/>
      <c r="M37" s="59" t="s">
        <v>74</v>
      </c>
      <c r="N37" s="50"/>
      <c r="O37" s="50"/>
    </row>
    <row r="38" spans="1:15" s="13" customFormat="1" ht="36.75" customHeight="1">
      <c r="A38" s="48"/>
      <c r="B38" s="35">
        <v>309095</v>
      </c>
      <c r="C38" s="34" t="s">
        <v>108</v>
      </c>
      <c r="D38" s="34"/>
      <c r="E38" s="49" t="s">
        <v>109</v>
      </c>
      <c r="F38" s="49"/>
      <c r="G38" s="50">
        <v>2</v>
      </c>
      <c r="H38" s="50">
        <v>32</v>
      </c>
      <c r="I38" s="50"/>
      <c r="J38" s="50"/>
      <c r="K38" s="50"/>
      <c r="L38" s="50"/>
      <c r="M38" s="59" t="s">
        <v>64</v>
      </c>
      <c r="N38" s="50"/>
      <c r="O38" s="50"/>
    </row>
    <row r="39" spans="1:15" s="13" customFormat="1" ht="33" customHeight="1">
      <c r="A39" s="48"/>
      <c r="B39" s="35">
        <v>309094</v>
      </c>
      <c r="C39" s="34" t="s">
        <v>110</v>
      </c>
      <c r="D39" s="34"/>
      <c r="E39" s="49"/>
      <c r="F39" s="49"/>
      <c r="G39" s="50">
        <v>0.5</v>
      </c>
      <c r="H39" s="50">
        <v>8</v>
      </c>
      <c r="I39" s="50"/>
      <c r="J39" s="50"/>
      <c r="K39" s="50"/>
      <c r="L39" s="50"/>
      <c r="M39" s="59" t="s">
        <v>74</v>
      </c>
      <c r="N39" s="50"/>
      <c r="O39" s="50"/>
    </row>
    <row r="40" spans="1:15" s="13" customFormat="1" ht="33.75" customHeight="1">
      <c r="A40" s="48"/>
      <c r="B40" s="35">
        <v>364059</v>
      </c>
      <c r="C40" s="34" t="s">
        <v>111</v>
      </c>
      <c r="D40" s="34"/>
      <c r="E40" s="49" t="s">
        <v>112</v>
      </c>
      <c r="F40" s="49"/>
      <c r="G40" s="50">
        <v>2</v>
      </c>
      <c r="H40" s="50">
        <v>32</v>
      </c>
      <c r="I40" s="50"/>
      <c r="J40" s="50"/>
      <c r="K40" s="50"/>
      <c r="L40" s="50"/>
      <c r="M40" s="59" t="s">
        <v>64</v>
      </c>
      <c r="N40" s="50"/>
      <c r="O40" s="50"/>
    </row>
    <row r="41" spans="1:15" s="13" customFormat="1" ht="36" customHeight="1">
      <c r="A41" s="48"/>
      <c r="B41" s="35">
        <v>309097</v>
      </c>
      <c r="C41" s="34" t="s">
        <v>113</v>
      </c>
      <c r="D41" s="34"/>
      <c r="E41" s="49"/>
      <c r="F41" s="49"/>
      <c r="G41" s="50">
        <v>0.5</v>
      </c>
      <c r="H41" s="50">
        <v>8</v>
      </c>
      <c r="I41" s="50"/>
      <c r="J41" s="50"/>
      <c r="K41" s="50"/>
      <c r="L41" s="50"/>
      <c r="M41" s="59" t="s">
        <v>74</v>
      </c>
      <c r="N41" s="50"/>
      <c r="O41" s="50"/>
    </row>
    <row r="42" spans="1:17" s="13" customFormat="1" ht="28.5" customHeight="1">
      <c r="A42" s="48"/>
      <c r="B42" s="46" t="s">
        <v>114</v>
      </c>
      <c r="C42" s="46"/>
      <c r="D42" s="46"/>
      <c r="E42" s="46"/>
      <c r="F42" s="46"/>
      <c r="G42" s="41">
        <v>2.5</v>
      </c>
      <c r="H42" s="41">
        <v>40</v>
      </c>
      <c r="I42" s="50"/>
      <c r="J42" s="50"/>
      <c r="K42" s="50"/>
      <c r="L42" s="50"/>
      <c r="M42" s="59"/>
      <c r="N42" s="50"/>
      <c r="O42" s="50"/>
      <c r="Q42" s="66"/>
    </row>
    <row r="43" spans="1:15" s="13" customFormat="1" ht="33" customHeight="1">
      <c r="A43" s="48" t="s">
        <v>115</v>
      </c>
      <c r="B43" s="28">
        <v>309080</v>
      </c>
      <c r="C43" s="34" t="s">
        <v>116</v>
      </c>
      <c r="D43" s="34"/>
      <c r="E43" s="34"/>
      <c r="F43" s="34"/>
      <c r="G43" s="50">
        <v>2</v>
      </c>
      <c r="H43" s="50"/>
      <c r="I43" s="50"/>
      <c r="J43" s="50"/>
      <c r="K43" s="50"/>
      <c r="L43" s="50" t="s">
        <v>117</v>
      </c>
      <c r="M43" s="59" t="s">
        <v>16</v>
      </c>
      <c r="N43" s="50"/>
      <c r="O43" s="50"/>
    </row>
    <row r="44" spans="1:15" s="13" customFormat="1" ht="39" customHeight="1">
      <c r="A44" s="48"/>
      <c r="B44" s="28">
        <v>302025</v>
      </c>
      <c r="C44" s="34" t="s">
        <v>118</v>
      </c>
      <c r="D44" s="34"/>
      <c r="E44" s="34"/>
      <c r="F44" s="34"/>
      <c r="G44" s="50">
        <v>2</v>
      </c>
      <c r="H44" s="50"/>
      <c r="I44" s="50"/>
      <c r="J44" s="50">
        <v>32</v>
      </c>
      <c r="K44" s="50"/>
      <c r="L44" s="50"/>
      <c r="M44" s="59" t="s">
        <v>16</v>
      </c>
      <c r="N44" s="50"/>
      <c r="O44" s="58"/>
    </row>
    <row r="45" spans="1:15" s="13" customFormat="1" ht="28.5" customHeight="1">
      <c r="A45" s="48"/>
      <c r="B45" s="28">
        <v>364060</v>
      </c>
      <c r="C45" s="44" t="s">
        <v>119</v>
      </c>
      <c r="D45" s="44"/>
      <c r="E45" s="44"/>
      <c r="F45" s="44"/>
      <c r="G45" s="37">
        <v>1.5</v>
      </c>
      <c r="H45" s="38"/>
      <c r="I45" s="38">
        <v>24</v>
      </c>
      <c r="J45" s="50"/>
      <c r="K45" s="50"/>
      <c r="L45" s="50"/>
      <c r="M45" s="59" t="s">
        <v>21</v>
      </c>
      <c r="N45" s="50"/>
      <c r="O45" s="58"/>
    </row>
    <row r="46" spans="1:15" s="13" customFormat="1" ht="27.75" customHeight="1">
      <c r="A46" s="48"/>
      <c r="B46" s="28">
        <v>364061</v>
      </c>
      <c r="C46" s="44" t="s">
        <v>120</v>
      </c>
      <c r="D46" s="44"/>
      <c r="E46" s="44"/>
      <c r="F46" s="44"/>
      <c r="G46" s="37">
        <v>1.5</v>
      </c>
      <c r="H46" s="38"/>
      <c r="I46" s="38">
        <v>24</v>
      </c>
      <c r="J46" s="50"/>
      <c r="K46" s="50"/>
      <c r="L46" s="50"/>
      <c r="M46" s="59" t="s">
        <v>23</v>
      </c>
      <c r="N46" s="50"/>
      <c r="O46" s="58"/>
    </row>
    <row r="47" spans="1:15" s="13" customFormat="1" ht="36" customHeight="1">
      <c r="A47" s="48"/>
      <c r="B47" s="28">
        <v>364029</v>
      </c>
      <c r="C47" s="44" t="s">
        <v>121</v>
      </c>
      <c r="D47" s="44"/>
      <c r="E47" s="44"/>
      <c r="F47" s="44"/>
      <c r="G47" s="37">
        <v>2.5</v>
      </c>
      <c r="H47" s="38"/>
      <c r="I47" s="38">
        <v>40</v>
      </c>
      <c r="J47" s="50"/>
      <c r="K47" s="50"/>
      <c r="L47" s="50"/>
      <c r="M47" s="59" t="s">
        <v>23</v>
      </c>
      <c r="N47" s="50"/>
      <c r="O47" s="58"/>
    </row>
    <row r="48" spans="1:15" s="13" customFormat="1" ht="36" customHeight="1">
      <c r="A48" s="48"/>
      <c r="B48" s="28">
        <v>364030</v>
      </c>
      <c r="C48" s="44" t="s">
        <v>122</v>
      </c>
      <c r="D48" s="44"/>
      <c r="E48" s="44"/>
      <c r="F48" s="44"/>
      <c r="G48" s="37">
        <v>5.5</v>
      </c>
      <c r="H48" s="38"/>
      <c r="I48" s="38">
        <v>88</v>
      </c>
      <c r="J48" s="50"/>
      <c r="K48" s="50"/>
      <c r="L48" s="50"/>
      <c r="M48" s="59" t="s">
        <v>21</v>
      </c>
      <c r="N48" s="50"/>
      <c r="O48" s="41"/>
    </row>
    <row r="49" spans="1:15" s="13" customFormat="1" ht="36" customHeight="1">
      <c r="A49" s="48"/>
      <c r="B49" s="28">
        <v>364031</v>
      </c>
      <c r="C49" s="44" t="s">
        <v>123</v>
      </c>
      <c r="D49" s="44"/>
      <c r="E49" s="44"/>
      <c r="F49" s="44"/>
      <c r="G49" s="37">
        <v>0.5</v>
      </c>
      <c r="H49" s="38"/>
      <c r="I49" s="38"/>
      <c r="J49" s="63"/>
      <c r="K49" s="63"/>
      <c r="L49" s="63" t="s">
        <v>124</v>
      </c>
      <c r="M49" s="60" t="s">
        <v>23</v>
      </c>
      <c r="N49" s="50"/>
      <c r="O49" s="41"/>
    </row>
    <row r="50" spans="1:15" s="13" customFormat="1" ht="36" customHeight="1">
      <c r="A50" s="48"/>
      <c r="B50" s="28">
        <v>364063</v>
      </c>
      <c r="C50" s="44" t="s">
        <v>125</v>
      </c>
      <c r="D50" s="44"/>
      <c r="E50" s="44"/>
      <c r="F50" s="44"/>
      <c r="G50" s="37">
        <v>0.5</v>
      </c>
      <c r="H50" s="38"/>
      <c r="I50" s="38"/>
      <c r="J50" s="63"/>
      <c r="K50" s="63"/>
      <c r="L50" s="63" t="s">
        <v>124</v>
      </c>
      <c r="M50" s="60" t="s">
        <v>74</v>
      </c>
      <c r="N50" s="50"/>
      <c r="O50" s="41"/>
    </row>
    <row r="51" spans="1:15" s="13" customFormat="1" ht="30" customHeight="1">
      <c r="A51" s="48"/>
      <c r="B51" s="28">
        <v>364064</v>
      </c>
      <c r="C51" s="44" t="s">
        <v>126</v>
      </c>
      <c r="D51" s="44"/>
      <c r="E51" s="44"/>
      <c r="F51" s="44"/>
      <c r="G51" s="37">
        <v>0.5</v>
      </c>
      <c r="H51" s="38"/>
      <c r="I51" s="38"/>
      <c r="J51" s="50"/>
      <c r="K51" s="50"/>
      <c r="L51" s="63" t="s">
        <v>124</v>
      </c>
      <c r="M51" s="59" t="s">
        <v>127</v>
      </c>
      <c r="N51" s="50"/>
      <c r="O51" s="58"/>
    </row>
    <row r="52" spans="1:15" s="13" customFormat="1" ht="36" customHeight="1">
      <c r="A52" s="48"/>
      <c r="B52" s="28">
        <v>364065</v>
      </c>
      <c r="C52" s="44" t="s">
        <v>128</v>
      </c>
      <c r="D52" s="44"/>
      <c r="E52" s="44"/>
      <c r="F52" s="44"/>
      <c r="G52" s="37">
        <v>0.5</v>
      </c>
      <c r="H52" s="38"/>
      <c r="I52" s="38"/>
      <c r="J52" s="50"/>
      <c r="K52" s="50"/>
      <c r="L52" s="63" t="s">
        <v>124</v>
      </c>
      <c r="M52" s="59" t="s">
        <v>127</v>
      </c>
      <c r="N52" s="50"/>
      <c r="O52" s="58"/>
    </row>
    <row r="53" spans="1:15" s="13" customFormat="1" ht="25.5" customHeight="1">
      <c r="A53" s="48"/>
      <c r="B53" s="28">
        <v>364066</v>
      </c>
      <c r="C53" s="44" t="s">
        <v>129</v>
      </c>
      <c r="D53" s="44"/>
      <c r="E53" s="44"/>
      <c r="F53" s="44"/>
      <c r="G53" s="37">
        <v>11</v>
      </c>
      <c r="H53" s="38"/>
      <c r="I53" s="38"/>
      <c r="J53" s="50"/>
      <c r="K53" s="50"/>
      <c r="L53" s="50" t="s">
        <v>130</v>
      </c>
      <c r="M53" s="59" t="s">
        <v>131</v>
      </c>
      <c r="N53" s="50"/>
      <c r="O53" s="58"/>
    </row>
    <row r="54" spans="1:15" s="13" customFormat="1" ht="25.5" customHeight="1">
      <c r="A54" s="48"/>
      <c r="B54" s="28">
        <v>364067</v>
      </c>
      <c r="C54" s="44" t="s">
        <v>132</v>
      </c>
      <c r="D54" s="44"/>
      <c r="E54" s="44"/>
      <c r="F54" s="44"/>
      <c r="G54" s="37">
        <v>11</v>
      </c>
      <c r="H54" s="38"/>
      <c r="I54" s="38"/>
      <c r="J54" s="50"/>
      <c r="K54" s="50"/>
      <c r="L54" s="50" t="s">
        <v>130</v>
      </c>
      <c r="M54" s="59" t="s">
        <v>127</v>
      </c>
      <c r="N54" s="50"/>
      <c r="O54" s="58"/>
    </row>
    <row r="55" spans="1:15" s="13" customFormat="1" ht="27" customHeight="1">
      <c r="A55" s="48"/>
      <c r="B55" s="46" t="s">
        <v>133</v>
      </c>
      <c r="C55" s="46"/>
      <c r="D55" s="46"/>
      <c r="E55" s="46"/>
      <c r="F55" s="46"/>
      <c r="G55" s="41">
        <f>SUM(G43:G54)</f>
        <v>39</v>
      </c>
      <c r="H55" s="41"/>
      <c r="I55" s="41">
        <f>SUM(I43:I53)</f>
        <v>176</v>
      </c>
      <c r="J55" s="41">
        <f>SUM(J43:J53)</f>
        <v>32</v>
      </c>
      <c r="K55" s="41"/>
      <c r="L55" s="41">
        <f>SUM(G43,G49:G54)*16</f>
        <v>416</v>
      </c>
      <c r="M55" s="59"/>
      <c r="N55" s="50"/>
      <c r="O55" s="50"/>
    </row>
    <row r="56" spans="1:15" s="13" customFormat="1" ht="24.75" customHeight="1">
      <c r="A56" s="41" t="s">
        <v>134</v>
      </c>
      <c r="B56" s="41"/>
      <c r="C56" s="41"/>
      <c r="D56" s="41"/>
      <c r="E56" s="41"/>
      <c r="F56" s="41"/>
      <c r="G56" s="41">
        <f>G55+G42+G35+G18+'课程计划(第1页）'!G34+'课程计划(第1页）'!G22</f>
        <v>174</v>
      </c>
      <c r="H56" s="41">
        <f>H55+H42+H35+H18+'课程计划(第1页）'!H34+'课程计划(第1页）'!H22</f>
        <v>1960</v>
      </c>
      <c r="I56" s="41">
        <f>I55+I42+I35+I18+'课程计划(第1页）'!I34+'课程计划(第1页）'!I22</f>
        <v>424</v>
      </c>
      <c r="J56" s="41">
        <f>J55+J42+J35+J18+'课程计划(第1页）'!J34+'课程计划(第1页）'!J22</f>
        <v>32</v>
      </c>
      <c r="K56" s="41">
        <f>K55+K42+K35+K18+'课程计划(第1页）'!K34+'课程计划(第1页）'!K22</f>
        <v>16</v>
      </c>
      <c r="L56" s="41">
        <f>L55+L42+L35+L18+'课程计划(第1页）'!L34+'课程计划(第1页）'!L22</f>
        <v>448</v>
      </c>
      <c r="M56" s="59"/>
      <c r="N56" s="50"/>
      <c r="O56" s="50"/>
    </row>
    <row r="57" spans="1:15" ht="25.5" customHeight="1">
      <c r="A57" s="51" t="s">
        <v>135</v>
      </c>
      <c r="B57" s="51"/>
      <c r="C57" s="51"/>
      <c r="D57" s="51"/>
      <c r="E57" s="41" t="s">
        <v>136</v>
      </c>
      <c r="F57" s="41"/>
      <c r="G57" s="41" t="s">
        <v>16</v>
      </c>
      <c r="H57" s="41" t="s">
        <v>19</v>
      </c>
      <c r="I57" s="41" t="s">
        <v>21</v>
      </c>
      <c r="J57" s="41" t="s">
        <v>23</v>
      </c>
      <c r="K57" s="41" t="s">
        <v>64</v>
      </c>
      <c r="L57" s="41" t="s">
        <v>74</v>
      </c>
      <c r="M57" s="64" t="s">
        <v>131</v>
      </c>
      <c r="N57" s="41" t="s">
        <v>127</v>
      </c>
      <c r="O57" s="65"/>
    </row>
    <row r="58" spans="1:15" ht="24.75" customHeight="1">
      <c r="A58" s="51"/>
      <c r="B58" s="51"/>
      <c r="C58" s="51"/>
      <c r="D58" s="52"/>
      <c r="E58" s="41" t="s">
        <v>137</v>
      </c>
      <c r="F58" s="41"/>
      <c r="G58" s="41">
        <v>21</v>
      </c>
      <c r="H58" s="41">
        <v>23.5</v>
      </c>
      <c r="I58" s="41">
        <v>29</v>
      </c>
      <c r="J58" s="41">
        <v>23.5</v>
      </c>
      <c r="K58" s="41">
        <v>32</v>
      </c>
      <c r="L58" s="41">
        <v>21</v>
      </c>
      <c r="M58" s="41">
        <v>11</v>
      </c>
      <c r="N58" s="41">
        <v>13</v>
      </c>
      <c r="O58" s="51"/>
    </row>
  </sheetData>
  <sheetProtection/>
  <mergeCells count="76">
    <mergeCell ref="A1:O1"/>
    <mergeCell ref="H2:L2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E13"/>
    <mergeCell ref="C14:E14"/>
    <mergeCell ref="C15:E15"/>
    <mergeCell ref="C16:E16"/>
    <mergeCell ref="C17:E17"/>
    <mergeCell ref="A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B35:F35"/>
    <mergeCell ref="C36:D36"/>
    <mergeCell ref="C37:D37"/>
    <mergeCell ref="C38:D38"/>
    <mergeCell ref="C39:D39"/>
    <mergeCell ref="C40:D40"/>
    <mergeCell ref="C41:D41"/>
    <mergeCell ref="B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B55:F55"/>
    <mergeCell ref="A56:F56"/>
    <mergeCell ref="E57:F57"/>
    <mergeCell ref="E58:F58"/>
    <mergeCell ref="A2:A3"/>
    <mergeCell ref="A4:A17"/>
    <mergeCell ref="A19:A22"/>
    <mergeCell ref="A23:A35"/>
    <mergeCell ref="A36:A42"/>
    <mergeCell ref="A43:A55"/>
    <mergeCell ref="B2:B3"/>
    <mergeCell ref="E36:E37"/>
    <mergeCell ref="E38:E39"/>
    <mergeCell ref="E40:E41"/>
    <mergeCell ref="F13:F17"/>
    <mergeCell ref="F36:F41"/>
    <mergeCell ref="G2:G3"/>
    <mergeCell ref="M2:M3"/>
    <mergeCell ref="N2:N3"/>
    <mergeCell ref="O2:O3"/>
    <mergeCell ref="O23:O34"/>
    <mergeCell ref="C2:F3"/>
    <mergeCell ref="A57:D58"/>
  </mergeCells>
  <printOptions/>
  <pageMargins left="0.55" right="0.235416666666667" top="0.629166666666667" bottom="0.471527777777778" header="0.354166666666667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18" sqref="C18"/>
    </sheetView>
  </sheetViews>
  <sheetFormatPr defaultColWidth="8.8515625" defaultRowHeight="15"/>
  <cols>
    <col min="1" max="1" width="4.421875" style="0" customWidth="1"/>
    <col min="2" max="2" width="9.57421875" style="0" customWidth="1"/>
    <col min="3" max="3" width="27.421875" style="0" customWidth="1"/>
    <col min="4" max="4" width="12.7109375" style="0" customWidth="1"/>
  </cols>
  <sheetData>
    <row r="1" spans="1:4" ht="30.75" customHeight="1">
      <c r="A1" s="1" t="s">
        <v>138</v>
      </c>
      <c r="B1" s="2"/>
      <c r="C1" s="2"/>
      <c r="D1" s="2"/>
    </row>
    <row r="2" spans="1:4" ht="57.75" customHeight="1">
      <c r="A2" s="3" t="s">
        <v>1</v>
      </c>
      <c r="B2" s="3" t="s">
        <v>2</v>
      </c>
      <c r="C2" s="4" t="s">
        <v>3</v>
      </c>
      <c r="D2" s="3" t="s">
        <v>4</v>
      </c>
    </row>
    <row r="3" spans="1:4" ht="37.5" customHeight="1">
      <c r="A3" s="5" t="s">
        <v>138</v>
      </c>
      <c r="B3" s="6">
        <v>309098</v>
      </c>
      <c r="C3" s="7" t="s">
        <v>139</v>
      </c>
      <c r="D3" s="8">
        <v>2</v>
      </c>
    </row>
    <row r="4" spans="1:4" ht="33.75" customHeight="1">
      <c r="A4" s="9"/>
      <c r="B4" s="6">
        <v>309090</v>
      </c>
      <c r="C4" s="7" t="s">
        <v>140</v>
      </c>
      <c r="D4" s="8">
        <v>2</v>
      </c>
    </row>
    <row r="5" spans="1:4" ht="36.75" customHeight="1">
      <c r="A5" s="9"/>
      <c r="B5" s="6">
        <v>309086</v>
      </c>
      <c r="C5" s="7" t="s">
        <v>141</v>
      </c>
      <c r="D5" s="8">
        <v>1</v>
      </c>
    </row>
    <row r="6" spans="1:4" ht="39" customHeight="1">
      <c r="A6" s="9"/>
      <c r="B6" s="6">
        <v>309102</v>
      </c>
      <c r="C6" s="10" t="s">
        <v>142</v>
      </c>
      <c r="D6" s="8">
        <v>0.5</v>
      </c>
    </row>
    <row r="7" spans="1:4" ht="33" customHeight="1">
      <c r="A7" s="11"/>
      <c r="B7" s="6">
        <v>309100</v>
      </c>
      <c r="C7" s="10" t="s">
        <v>143</v>
      </c>
      <c r="D7" s="8">
        <v>0.5</v>
      </c>
    </row>
    <row r="8" spans="1:4" ht="13.5">
      <c r="A8" s="12"/>
      <c r="B8" s="12"/>
      <c r="C8" s="12"/>
      <c r="D8" s="12"/>
    </row>
  </sheetData>
  <sheetProtection/>
  <mergeCells count="2">
    <mergeCell ref="A1:D1"/>
    <mergeCell ref="A3:A7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徐曼</cp:lastModifiedBy>
  <cp:lastPrinted>2019-10-17T00:49:50Z</cp:lastPrinted>
  <dcterms:created xsi:type="dcterms:W3CDTF">2019-01-12T02:44:00Z</dcterms:created>
  <dcterms:modified xsi:type="dcterms:W3CDTF">2019-12-10T07:49:19Z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